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2.xml" ContentType="application/vnd.openxmlformats-officedocument.spreadsheetml.query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eida\Desktop\Dæmaskjöl\wiki\"/>
    </mc:Choice>
  </mc:AlternateContent>
  <xr:revisionPtr revIDLastSave="0" documentId="13_ncr:1_{6E49F3B5-C6DB-4B2C-BC0D-A473F983D085}" xr6:coauthVersionLast="47" xr6:coauthVersionMax="47" xr10:uidLastSave="{00000000-0000-0000-0000-000000000000}"/>
  <bookViews>
    <workbookView xWindow="-35540" yWindow="970" windowWidth="35550" windowHeight="18920" xr2:uid="{097CFC4A-9EE7-45FE-B721-264F218F457A}"/>
  </bookViews>
  <sheets>
    <sheet name="HistoricalValues" sheetId="2" r:id="rId1"/>
    <sheet name="CommodityList" sheetId="1" r:id="rId2"/>
    <sheet name="LatestValue" sheetId="3" r:id="rId3"/>
  </sheets>
  <definedNames>
    <definedName name="GeniusQuery" localSheetId="1">CommodityList!$B$7:$F$55</definedName>
    <definedName name="GeniusQuery_1" localSheetId="0">HistoricalValues!$B$10:$E$262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C5" i="1"/>
  <c r="C5" i="3"/>
  <c r="C9" i="3" s="1"/>
  <c r="C6" i="2"/>
  <c r="C5" i="2" s="1"/>
  <c r="C47" i="3" l="1"/>
  <c r="C43" i="3"/>
  <c r="C39" i="3"/>
  <c r="C35" i="3"/>
  <c r="C31" i="3"/>
  <c r="C27" i="3"/>
  <c r="C23" i="3"/>
  <c r="C19" i="3"/>
  <c r="C15" i="3"/>
  <c r="C11" i="3"/>
  <c r="C8" i="3"/>
  <c r="C46" i="3"/>
  <c r="C42" i="3"/>
  <c r="C38" i="3"/>
  <c r="C34" i="3"/>
  <c r="C30" i="3"/>
  <c r="C26" i="3"/>
  <c r="C22" i="3"/>
  <c r="C18" i="3"/>
  <c r="C14" i="3"/>
  <c r="C10" i="3"/>
  <c r="C48" i="3"/>
  <c r="C44" i="3"/>
  <c r="C40" i="3"/>
  <c r="C36" i="3"/>
  <c r="C32" i="3"/>
  <c r="C28" i="3"/>
  <c r="C24" i="3"/>
  <c r="C20" i="3"/>
  <c r="C16" i="3"/>
  <c r="C12" i="3"/>
  <c r="C49" i="3"/>
  <c r="C45" i="3"/>
  <c r="C41" i="3"/>
  <c r="C37" i="3"/>
  <c r="C33" i="3"/>
  <c r="C29" i="3"/>
  <c r="C25" i="3"/>
  <c r="C21" i="3"/>
  <c r="C17" i="3"/>
  <c r="C13" i="3"/>
  <c r="G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5FD2A4B-B4CD-4407-9782-73BBC2BB6684}" name="Connection" type="4" refreshedVersion="8" refreshOnLoad="1" saveData="1">
    <webPr firstRow="1" xl2000="1" url="http://localhost:7982/GeniusExcel/Default.aspX?svr=GeniusFS&amp;svc=Commodities&amp;op=CommodityList&amp;cols=0,1,2,3,4" htmlTables="1"/>
  </connection>
  <connection id="2" xr16:uid="{2F5D124F-2FF8-4429-A910-D69444ED4A19}" name="Connection1" type="4" refreshedVersion="8" refreshOnLoad="1" saveData="1">
    <webPr firstRow="1" xl2000="1" url="http://localhost:7982/GeniusExcel/Default.aspX?svr=GeniusFS&amp;svc=Commodities&amp;op=CommodityDD&amp;cols=0,1,2,3&amp;p0=[&quot;symbol&quot;]&amp;pd1=[&quot;date_from&quot;]&amp;pd2=[&quot;date_to&quot;]" htmlTables="1"/>
    <parameters count="3">
      <parameter name="symbol" sqlType="12" parameterType="cell" refreshOnChange="1" cell="HistoricalValues!$C$7"/>
      <parameter name="date_from" sqlType="9" parameterType="cell" refreshOnChange="1" cell="HistoricalValues!$C$5"/>
      <parameter name="date_to" sqlType="9" parameterType="cell" refreshOnChange="1" cell="HistoricalValues!$C$6"/>
    </parameters>
  </connection>
</connections>
</file>

<file path=xl/sharedStrings.xml><?xml version="1.0" encoding="utf-8"?>
<sst xmlns="http://schemas.openxmlformats.org/spreadsheetml/2006/main" count="785" uniqueCount="145">
  <si>
    <t>SeriesName</t>
  </si>
  <si>
    <t>Symbol</t>
  </si>
  <si>
    <t>Description</t>
  </si>
  <si>
    <t>Source</t>
  </si>
  <si>
    <t>Frequency</t>
  </si>
  <si>
    <t>Shrimp Price</t>
  </si>
  <si>
    <t>ODA-PSHRI_USD</t>
  </si>
  <si>
    <t>Thailand Whiteleg Shrimp 70 Shrimps/Kg Spot Price</t>
  </si>
  <si>
    <t>IMF Cross Country Macroeconomic Statistics</t>
  </si>
  <si>
    <t>monthly</t>
  </si>
  <si>
    <t>Fishmeal Price</t>
  </si>
  <si>
    <t>ODA-PFISH_USD</t>
  </si>
  <si>
    <t>Fishmeal, Peru Fish meal/pellets 65% protein, CIF, US$ per metric ton. Units: US Dollars per Metric Ton. Note: This data is sourced from www.opendataforafrica.org/IMFPCP2014Jan where it is offered under an open data licence (www.opendataforafrica.org/legal/termsofuse).</t>
  </si>
  <si>
    <t>Cotton Price</t>
  </si>
  <si>
    <t>ODA-PCOTTIND_USD</t>
  </si>
  <si>
    <t>Cotton; Cotton Outlook 'A Index'; Middling 1-3/32 inch staple; CIF Liverpool; US cents per pound</t>
  </si>
  <si>
    <t>Fish (Salmon) Price</t>
  </si>
  <si>
    <t>ODA/PSALM_USD</t>
  </si>
  <si>
    <t>Fish (salmon), Farm Bred Norwegian Salmon, export price, US$ per kilogram. Units: US Dollars per Kilogram. Note: This data is sourced from www.opendataforafrica.org/IMFPCP2014Jan where it is offered under an open data licence (www.opendataforafrica.org/legal/termsofuse).</t>
  </si>
  <si>
    <t>ODA/PFISH_USD</t>
  </si>
  <si>
    <t>ODA/PCOTTIND_USD</t>
  </si>
  <si>
    <t>Cotton, Cotton Outlook 'A Index', Middling 1-3/32 inch staple, CIF Liverpool, US cents per pound. Units: Index Number. Note: This data is sourced from www.opendataforafrica.org/IMFPCP2014Jan where it is offered under an open data licence (www.opendataforafrica.org/legal/termsofuse).</t>
  </si>
  <si>
    <t>ODA/PSHRI_USD</t>
  </si>
  <si>
    <t>Shrimp, No.1 shell-on headless, 26-30 count per pound, Mexican origin, New York port, US$ per kilogram . Units: US Dollars per Pound. Note: This data is sourced from www.opendataforafrica.org/IMFPCP2014Jan where it is offered under an open data licence (www.opendataforafrica.org/legal/termsofuse).</t>
  </si>
  <si>
    <t>ODA-PSALM_USD</t>
  </si>
  <si>
    <t>Fish (salmon); Farm Bred Norwegian Salmon; export price; US$ per kilogram</t>
  </si>
  <si>
    <t>Gold Price: London Fixing</t>
  </si>
  <si>
    <t>LBMA-GOLD</t>
  </si>
  <si>
    <t>Gold Price: London Fixings, London Bullion Market Association (LBMA). Fixing levels are set per troy ounce. The London Gold Fixing Companies set the prices for gold that are globally considered as the international standard for pricing of gold. The Gold price in London is set twice a day by five LBMA Market Makers who comprise the London Gold Market Fixing Limited (LGMFL). The process starts with the announcement from the Chairman of the LGMFL to the other members of the LBMA Market Makers, then relayed to the dealing rooms where customers can express their interest as buyers or sellers and also the quantity they wish to trade. The gold fixing price is then set by collating bids and offers until the supply and demand are matched. At this point the price is announced as the 'Fixed' price for gold and all business is conducted on the basis of that price.</t>
  </si>
  <si>
    <t>London Bullion Market Association</t>
  </si>
  <si>
    <t>daily</t>
  </si>
  <si>
    <t>Silver Price: London Fixing</t>
  </si>
  <si>
    <t>LBMA-SILVER</t>
  </si>
  <si>
    <t>Silver Price: London Fixing. London Bullion Market Association (LBMA). Fixing levels are set per troy ounce. The London Silver Fixing Companies set the prices for gold that are globally considered as the international standard for pricing of silver. The Silver price in London is set once a day by three LBMA Market Makers who comprise the London Silver Market Fixing Limited (LSMFL). The process starts with the announcement from the Chairman of the LSMFL to the other members of the LBMA Market Makers, then relayed to the dealing rooms where customers can express their interest as buyers or sellers and also the quantity they wish to trade. The silver fixing price is then set by collating bids and offers until the supply and demand are matched. At this point the price is announced as the 'Fixed' price for silver and all business is conducted on the basis of that price.</t>
  </si>
  <si>
    <t>Aluminium Price: Cash</t>
  </si>
  <si>
    <t>OFDP/ALUMINIUM_21</t>
  </si>
  <si>
    <t>Historical cash aluminium price; Prices are given in $USD/Tonne.</t>
  </si>
  <si>
    <t>Open Financial Data Project</t>
  </si>
  <si>
    <t>ICE Brent Crude Oil Futures, Continuous Contract #1 (B1) (Front Month)</t>
  </si>
  <si>
    <t>OFDP/FUTURE_B1</t>
  </si>
  <si>
    <t>Historical Futures Prices: Brent Crude Oil Futures, Continuous Contract #1. Non-adjusted price based on spot-month continuous contract calculations. Raw futures data from Intercontinental Exchange (ICE) Europe.</t>
  </si>
  <si>
    <t>NYMEX RBOB Gasoline Futures, Continuous Contract #1 (RB1) (Front Month)</t>
  </si>
  <si>
    <t>OFDP/FUTURE_RB1</t>
  </si>
  <si>
    <t>Historical Futures Prices: RBOB Gasoline Futures, Continuous Contract #1. Non-adjusted price based on spot-month continuous contract calculations. Raw futures data from New York Mercantile Exchange (NYMEX).</t>
  </si>
  <si>
    <t>OFDP-FUTURE_RB1</t>
  </si>
  <si>
    <t>Broiler chickens, national composite weighted average price</t>
  </si>
  <si>
    <t>WSJ/CHKN_NTL</t>
  </si>
  <si>
    <t>Cash commodity price for Broiler chickens, national composite weighted average price. Units: $ per lb. Source: USDA via WSJ Market Data Center.</t>
  </si>
  <si>
    <t>Wall Street Journal</t>
  </si>
  <si>
    <t>Silver, Engelhard industrial bullion</t>
  </si>
  <si>
    <t>WSJ/AG_EIB</t>
  </si>
  <si>
    <t>Cash commodity price for Silver, Engelhard industrial bullion. Units: $ per troy oz. Source: via WSJ Market Data Center.</t>
  </si>
  <si>
    <t>Beverages Index, 2010=100</t>
  </si>
  <si>
    <t>WORLDBANK-WLD_IBEVERAGES</t>
  </si>
  <si>
    <t>World Bank Beverages Index</t>
  </si>
  <si>
    <t>World Bank Cross Country Data</t>
  </si>
  <si>
    <t>Energy Index, 2010=100</t>
  </si>
  <si>
    <t>WORLDBANK-WLD_IENERGY</t>
  </si>
  <si>
    <t>World Bank Energy Index</t>
  </si>
  <si>
    <t>Non-energy commodities Index, 2000=100</t>
  </si>
  <si>
    <t>WORLDBANK-WLD_INONFUEL</t>
  </si>
  <si>
    <t>World Bank Non-energy Index</t>
  </si>
  <si>
    <t>Fats and oils Index, 2010=100</t>
  </si>
  <si>
    <t>WORLDBANK-WLD_IFATS_OILS</t>
  </si>
  <si>
    <t>World Bank Oils &amp; Meals Index</t>
  </si>
  <si>
    <t>Agriculture Index, 2010=100</t>
  </si>
  <si>
    <t>WORLDBANK-WLD_IAGRICULTURE</t>
  </si>
  <si>
    <t>World Bank Agriculture Index</t>
  </si>
  <si>
    <t>Grains Index, 2010=100</t>
  </si>
  <si>
    <t>WORLDBANK-WLD_IGRAINS</t>
  </si>
  <si>
    <t>World Bank Grains Index</t>
  </si>
  <si>
    <t>Raw materials Index, 2010=100</t>
  </si>
  <si>
    <t>WORLDBANK-WLD_IRAW_MATERIAL</t>
  </si>
  <si>
    <t>World Bank Raw Materials Index</t>
  </si>
  <si>
    <t>2 Oth raw materials Index, 2010=100</t>
  </si>
  <si>
    <t>WORLDBANK-WLD_IOTHERRAWMAT</t>
  </si>
  <si>
    <t>World Bank Other Raw Mat. Index</t>
  </si>
  <si>
    <t>Other food Index, 2010=100</t>
  </si>
  <si>
    <t>WORLDBANK-WLD_IOTHERFOOD</t>
  </si>
  <si>
    <t>World Bank Other Food Index</t>
  </si>
  <si>
    <t>WORLDBANK/WLD_INONFUEL</t>
  </si>
  <si>
    <t>Non-energy index, a Laspeyres Index with fixed weights based on 2002-2004 average developing countries export values, for 34 commodities contain in the agriculture, fertilizer, and metals and minerals indices. Non-energy commodities Index, 2000=100</t>
  </si>
  <si>
    <t>Fertilizers Index, 2010=100</t>
  </si>
  <si>
    <t>WORLDBANK-WLD_IFERTILIZERS</t>
  </si>
  <si>
    <t>World Bank Fertilizers Index</t>
  </si>
  <si>
    <t>Fats and oils Index, 2000=100</t>
  </si>
  <si>
    <t>WORLDBANK/WLD_IFATS_OILS</t>
  </si>
  <si>
    <t>Fats and oils index includes coconut oil, groundnut oil, palm oil, soybeans, soybean oil and soybean meal. Fats and oils Index, 2010=100</t>
  </si>
  <si>
    <t>Agriculture Index, 2000=100</t>
  </si>
  <si>
    <t>WORLDBANK/WLD_IAGRICULTURE</t>
  </si>
  <si>
    <t>Agriculture index includes beverages, food and agricultural raw materials. Agriculture Index, 2010=100</t>
  </si>
  <si>
    <t>Grains Index, 2000=100</t>
  </si>
  <si>
    <t>WORLDBANK/WLD_IGRAINS</t>
  </si>
  <si>
    <t>Grains index includes barley, maize, rice and wheat. Grains Index, 2010=100</t>
  </si>
  <si>
    <t>Raw materials Index, 2000=100</t>
  </si>
  <si>
    <t>WORLDBANK/WLD_IRAW_MATERIAL</t>
  </si>
  <si>
    <t>Agricultural raw materials index includes timber and other raw materials. Raw materials Index, 2010=100</t>
  </si>
  <si>
    <t>2 Oth raw materials Index, 2000=100</t>
  </si>
  <si>
    <t>WORLDBANK/WLD_IOTHERRAWMAT</t>
  </si>
  <si>
    <t>Other raw materials index includes cotton, natural rubber and tobacco. 2 Oth raw materials Index, 2010=100</t>
  </si>
  <si>
    <t>Other food Index, 2000=100</t>
  </si>
  <si>
    <t>WORLDBANK/WLD_IOTHERFOOD</t>
  </si>
  <si>
    <t>Other food index includes bananas, beef, chicken meat, oranges and sugar. Other food Index, 2010=100</t>
  </si>
  <si>
    <t>Fertilizers Index, 2000=100</t>
  </si>
  <si>
    <t>WORLDBANK/WLD_IFERTILIZERS</t>
  </si>
  <si>
    <t>Fertilizers index includes natural phosphate rock, phosphate, potassium and nitrogenous products. Fertilizers Index, 2010=100</t>
  </si>
  <si>
    <t>Food Index, 2000=100</t>
  </si>
  <si>
    <t>WORLDBANK/WLD_IFOOD</t>
  </si>
  <si>
    <t>Food index includes fats and oils, grains and other food items. Food Index, 2010=100</t>
  </si>
  <si>
    <t>Metals and minerals Index, 2000=100</t>
  </si>
  <si>
    <t>WORLDBANK/WLD_IMETMIN</t>
  </si>
  <si>
    <t>Metals and minerals index includes aluminum, copper, iron ore, lead, nickle, tin and zinc. Metals and minerals Index, 2010=100</t>
  </si>
  <si>
    <t>Beverages Index, 2000=100</t>
  </si>
  <si>
    <t>WORLDBANK/WLD_IBEVERAGES</t>
  </si>
  <si>
    <t>Beverages index includes cocoa, coffee and tea. Beverages Index, 2010=100</t>
  </si>
  <si>
    <t>Energy Index, 2000=100</t>
  </si>
  <si>
    <t>WORLDBANK/WLD_IENERGY</t>
  </si>
  <si>
    <t>Energy index, a Laspeyres Index with fixed weights based on 2002-2004 average developing countries export values, for coal, crude oil and natural gas. Energy Index, 2010=100</t>
  </si>
  <si>
    <t>1 Timber Index, 2000=100</t>
  </si>
  <si>
    <t>WORLDBANK/WLD_ITIMBER</t>
  </si>
  <si>
    <t>Timber index includes tropical hard logs and sawnwood. 1 Timber Index, 2010=100</t>
  </si>
  <si>
    <t>Food Index, 2010=100</t>
  </si>
  <si>
    <t>WORLDBANK-WLD_IFOOD</t>
  </si>
  <si>
    <t>World Bank Food Index</t>
  </si>
  <si>
    <t>1 Timber Index, 2010=100</t>
  </si>
  <si>
    <t>WORLDBANK-WLD_ITIMBER</t>
  </si>
  <si>
    <t>World Bank Timber Index</t>
  </si>
  <si>
    <t>Metals and minerals Index, 2010=100</t>
  </si>
  <si>
    <t>WORLDBANK-WLD_IMETMIN</t>
  </si>
  <si>
    <t>World Bank Metals &amp; Minerals Index</t>
  </si>
  <si>
    <t>ValueDate</t>
  </si>
  <si>
    <t>SeriesValue</t>
  </si>
  <si>
    <t>Date from</t>
  </si>
  <si>
    <t>Date to</t>
  </si>
  <si>
    <t>LatesValueForGivenDay</t>
  </si>
  <si>
    <t>Units: Thailand Whiteleg Shrimp 70 Shrimps/Kg Spot Price</t>
  </si>
  <si>
    <t>Units: US cents per pound</t>
  </si>
  <si>
    <t>Units: US$ per kilogram</t>
  </si>
  <si>
    <t>CommodityList</t>
  </si>
  <si>
    <t>Commodity values</t>
  </si>
  <si>
    <t>Ref. Date</t>
  </si>
  <si>
    <t>LatestValue</t>
  </si>
  <si>
    <t>Commodity Latest Value</t>
  </si>
  <si>
    <t xml:space="preserve">         KODIAK Excel</t>
  </si>
  <si>
    <t>Ref.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</si>
</sst>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1" fontId="1" fillId="0" borderId="0" applyFont="0" applyFill="0" applyBorder="0" applyAlignment="0" applyProtection="0"/>
  </cellStyleXfs>
  <cellXfs count="11">
    <xf numFmtId="0" fontId="0" fillId="0" borderId="0" xfId="0"/>
    <xf numFmtId="0" fontId="2" fillId="0" borderId="0" xfId="0" applyFont="1"/>
    <xf numFmtId="14" fontId="0" fillId="0" borderId="0" xfId="0" applyNumberFormat="1"/>
    <xf numFmtId="22" fontId="2" fillId="0" borderId="0" xfId="0" applyNumberFormat="1" applyFont="1"/>
    <xf numFmtId="14" fontId="0" fillId="2" borderId="1" xfId="0" applyNumberFormat="1" applyFill="1" applyBorder="1"/>
    <xf numFmtId="0" fontId="0" fillId="2" borderId="1" xfId="0" applyFill="1" applyBorder="1" applyAlignment="1">
      <alignment horizontal="right"/>
    </xf>
    <xf numFmtId="0" fontId="2" fillId="0" borderId="2" xfId="0" applyFont="1" applyBorder="1"/>
    <xf numFmtId="41" fontId="0" fillId="0" borderId="0" xfId="1" applyFont="1"/>
    <xf numFmtId="0" fontId="0" fillId="0" borderId="2" xfId="0" applyBorder="1"/>
    <xf numFmtId="0" fontId="2" fillId="0" borderId="1" xfId="0" applyFont="1" applyBorder="1"/>
    <xf numFmtId="0" fontId="3" fillId="0" borderId="0" xfId="0" applyFont="1"/>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HistoricalValues!$C$7</c:f>
          <c:strCache>
            <c:ptCount val="1"/>
            <c:pt idx="0">
              <c:v>LBMA-GOLD</c:v>
            </c:pt>
          </c:strCache>
        </c:strRef>
      </c:tx>
      <c:layout>
        <c:manualLayout>
          <c:xMode val="edge"/>
          <c:yMode val="edge"/>
          <c:x val="0.44824063592527508"/>
          <c:y val="2.36486486486486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lineChart>
        <c:grouping val="standard"/>
        <c:varyColors val="0"/>
        <c:ser>
          <c:idx val="0"/>
          <c:order val="0"/>
          <c:spPr>
            <a:ln w="28575" cap="rnd">
              <a:solidFill>
                <a:schemeClr val="accent1"/>
              </a:solidFill>
              <a:round/>
            </a:ln>
            <a:effectLst/>
          </c:spPr>
          <c:marker>
            <c:symbol val="none"/>
          </c:marker>
          <c:cat>
            <c:numRef>
              <c:f>HistoricalValues!$B$11:$B$262</c:f>
              <c:numCache>
                <c:formatCode>m/d/yyyy</c:formatCode>
                <c:ptCount val="252"/>
                <c:pt idx="0">
                  <c:v>44439</c:v>
                </c:pt>
                <c:pt idx="1">
                  <c:v>44440</c:v>
                </c:pt>
                <c:pt idx="2">
                  <c:v>44441</c:v>
                </c:pt>
                <c:pt idx="3">
                  <c:v>44442</c:v>
                </c:pt>
                <c:pt idx="4">
                  <c:v>44445</c:v>
                </c:pt>
                <c:pt idx="5">
                  <c:v>44446</c:v>
                </c:pt>
                <c:pt idx="6">
                  <c:v>44447</c:v>
                </c:pt>
                <c:pt idx="7">
                  <c:v>44448</c:v>
                </c:pt>
                <c:pt idx="8">
                  <c:v>44449</c:v>
                </c:pt>
                <c:pt idx="9">
                  <c:v>44452</c:v>
                </c:pt>
                <c:pt idx="10">
                  <c:v>44453</c:v>
                </c:pt>
                <c:pt idx="11">
                  <c:v>44454</c:v>
                </c:pt>
                <c:pt idx="12">
                  <c:v>44455</c:v>
                </c:pt>
                <c:pt idx="13">
                  <c:v>44456</c:v>
                </c:pt>
                <c:pt idx="14">
                  <c:v>44459</c:v>
                </c:pt>
                <c:pt idx="15">
                  <c:v>44460</c:v>
                </c:pt>
                <c:pt idx="16">
                  <c:v>44461</c:v>
                </c:pt>
                <c:pt idx="17">
                  <c:v>44462</c:v>
                </c:pt>
                <c:pt idx="18">
                  <c:v>44463</c:v>
                </c:pt>
                <c:pt idx="19">
                  <c:v>44466</c:v>
                </c:pt>
                <c:pt idx="20">
                  <c:v>44467</c:v>
                </c:pt>
                <c:pt idx="21">
                  <c:v>44468</c:v>
                </c:pt>
                <c:pt idx="22">
                  <c:v>44469</c:v>
                </c:pt>
                <c:pt idx="23">
                  <c:v>44470</c:v>
                </c:pt>
                <c:pt idx="24">
                  <c:v>44473</c:v>
                </c:pt>
                <c:pt idx="25">
                  <c:v>44474</c:v>
                </c:pt>
                <c:pt idx="26">
                  <c:v>44475</c:v>
                </c:pt>
                <c:pt idx="27">
                  <c:v>44476</c:v>
                </c:pt>
                <c:pt idx="28">
                  <c:v>44477</c:v>
                </c:pt>
                <c:pt idx="29">
                  <c:v>44480</c:v>
                </c:pt>
                <c:pt idx="30">
                  <c:v>44481</c:v>
                </c:pt>
                <c:pt idx="31">
                  <c:v>44482</c:v>
                </c:pt>
                <c:pt idx="32">
                  <c:v>44483</c:v>
                </c:pt>
                <c:pt idx="33">
                  <c:v>44484</c:v>
                </c:pt>
                <c:pt idx="34">
                  <c:v>44487</c:v>
                </c:pt>
                <c:pt idx="35">
                  <c:v>44488</c:v>
                </c:pt>
                <c:pt idx="36">
                  <c:v>44489</c:v>
                </c:pt>
                <c:pt idx="37">
                  <c:v>44490</c:v>
                </c:pt>
                <c:pt idx="38">
                  <c:v>44491</c:v>
                </c:pt>
                <c:pt idx="39">
                  <c:v>44494</c:v>
                </c:pt>
                <c:pt idx="40">
                  <c:v>44495</c:v>
                </c:pt>
                <c:pt idx="41">
                  <c:v>44496</c:v>
                </c:pt>
                <c:pt idx="42">
                  <c:v>44497</c:v>
                </c:pt>
                <c:pt idx="43">
                  <c:v>44498</c:v>
                </c:pt>
                <c:pt idx="44">
                  <c:v>44501</c:v>
                </c:pt>
                <c:pt idx="45">
                  <c:v>44502</c:v>
                </c:pt>
                <c:pt idx="46">
                  <c:v>44503</c:v>
                </c:pt>
                <c:pt idx="47">
                  <c:v>44504</c:v>
                </c:pt>
                <c:pt idx="48">
                  <c:v>44505</c:v>
                </c:pt>
                <c:pt idx="49">
                  <c:v>44508</c:v>
                </c:pt>
                <c:pt idx="50">
                  <c:v>44509</c:v>
                </c:pt>
                <c:pt idx="51">
                  <c:v>44510</c:v>
                </c:pt>
                <c:pt idx="52">
                  <c:v>44511</c:v>
                </c:pt>
                <c:pt idx="53">
                  <c:v>44512</c:v>
                </c:pt>
                <c:pt idx="54">
                  <c:v>44515</c:v>
                </c:pt>
                <c:pt idx="55">
                  <c:v>44516</c:v>
                </c:pt>
                <c:pt idx="56">
                  <c:v>44517</c:v>
                </c:pt>
                <c:pt idx="57">
                  <c:v>44518</c:v>
                </c:pt>
                <c:pt idx="58">
                  <c:v>44519</c:v>
                </c:pt>
                <c:pt idx="59">
                  <c:v>44522</c:v>
                </c:pt>
                <c:pt idx="60">
                  <c:v>44523</c:v>
                </c:pt>
                <c:pt idx="61">
                  <c:v>44524</c:v>
                </c:pt>
                <c:pt idx="62">
                  <c:v>44525</c:v>
                </c:pt>
                <c:pt idx="63">
                  <c:v>44526</c:v>
                </c:pt>
                <c:pt idx="64">
                  <c:v>44529</c:v>
                </c:pt>
                <c:pt idx="65">
                  <c:v>44530</c:v>
                </c:pt>
                <c:pt idx="66">
                  <c:v>44531</c:v>
                </c:pt>
                <c:pt idx="67">
                  <c:v>44532</c:v>
                </c:pt>
                <c:pt idx="68">
                  <c:v>44533</c:v>
                </c:pt>
                <c:pt idx="69">
                  <c:v>44536</c:v>
                </c:pt>
                <c:pt idx="70">
                  <c:v>44537</c:v>
                </c:pt>
                <c:pt idx="71">
                  <c:v>44538</c:v>
                </c:pt>
                <c:pt idx="72">
                  <c:v>44539</c:v>
                </c:pt>
                <c:pt idx="73">
                  <c:v>44540</c:v>
                </c:pt>
                <c:pt idx="74">
                  <c:v>44543</c:v>
                </c:pt>
                <c:pt idx="75">
                  <c:v>44544</c:v>
                </c:pt>
                <c:pt idx="76">
                  <c:v>44545</c:v>
                </c:pt>
                <c:pt idx="77">
                  <c:v>44546</c:v>
                </c:pt>
                <c:pt idx="78">
                  <c:v>44547</c:v>
                </c:pt>
                <c:pt idx="79">
                  <c:v>44550</c:v>
                </c:pt>
                <c:pt idx="80">
                  <c:v>44551</c:v>
                </c:pt>
                <c:pt idx="81">
                  <c:v>44552</c:v>
                </c:pt>
                <c:pt idx="82">
                  <c:v>44553</c:v>
                </c:pt>
                <c:pt idx="83">
                  <c:v>44554</c:v>
                </c:pt>
                <c:pt idx="84">
                  <c:v>44559</c:v>
                </c:pt>
                <c:pt idx="85">
                  <c:v>44560</c:v>
                </c:pt>
                <c:pt idx="86">
                  <c:v>44561</c:v>
                </c:pt>
                <c:pt idx="87">
                  <c:v>44565</c:v>
                </c:pt>
                <c:pt idx="88">
                  <c:v>44566</c:v>
                </c:pt>
                <c:pt idx="89">
                  <c:v>44567</c:v>
                </c:pt>
                <c:pt idx="90">
                  <c:v>44568</c:v>
                </c:pt>
                <c:pt idx="91">
                  <c:v>44571</c:v>
                </c:pt>
                <c:pt idx="92">
                  <c:v>44572</c:v>
                </c:pt>
                <c:pt idx="93">
                  <c:v>44573</c:v>
                </c:pt>
                <c:pt idx="94">
                  <c:v>44574</c:v>
                </c:pt>
                <c:pt idx="95">
                  <c:v>44575</c:v>
                </c:pt>
                <c:pt idx="96">
                  <c:v>44578</c:v>
                </c:pt>
                <c:pt idx="97">
                  <c:v>44579</c:v>
                </c:pt>
                <c:pt idx="98">
                  <c:v>44580</c:v>
                </c:pt>
                <c:pt idx="99">
                  <c:v>44581</c:v>
                </c:pt>
                <c:pt idx="100">
                  <c:v>44582</c:v>
                </c:pt>
                <c:pt idx="101">
                  <c:v>44585</c:v>
                </c:pt>
                <c:pt idx="102">
                  <c:v>44586</c:v>
                </c:pt>
                <c:pt idx="103">
                  <c:v>44587</c:v>
                </c:pt>
                <c:pt idx="104">
                  <c:v>44588</c:v>
                </c:pt>
                <c:pt idx="105">
                  <c:v>44589</c:v>
                </c:pt>
                <c:pt idx="106">
                  <c:v>44592</c:v>
                </c:pt>
                <c:pt idx="107">
                  <c:v>44593</c:v>
                </c:pt>
                <c:pt idx="108">
                  <c:v>44594</c:v>
                </c:pt>
                <c:pt idx="109">
                  <c:v>44595</c:v>
                </c:pt>
                <c:pt idx="110">
                  <c:v>44596</c:v>
                </c:pt>
                <c:pt idx="111">
                  <c:v>44599</c:v>
                </c:pt>
                <c:pt idx="112">
                  <c:v>44600</c:v>
                </c:pt>
                <c:pt idx="113">
                  <c:v>44601</c:v>
                </c:pt>
                <c:pt idx="114">
                  <c:v>44602</c:v>
                </c:pt>
                <c:pt idx="115">
                  <c:v>44603</c:v>
                </c:pt>
                <c:pt idx="116">
                  <c:v>44606</c:v>
                </c:pt>
                <c:pt idx="117">
                  <c:v>44607</c:v>
                </c:pt>
                <c:pt idx="118">
                  <c:v>44608</c:v>
                </c:pt>
                <c:pt idx="119">
                  <c:v>44609</c:v>
                </c:pt>
                <c:pt idx="120">
                  <c:v>44610</c:v>
                </c:pt>
                <c:pt idx="121">
                  <c:v>44613</c:v>
                </c:pt>
                <c:pt idx="122">
                  <c:v>44614</c:v>
                </c:pt>
                <c:pt idx="123">
                  <c:v>44615</c:v>
                </c:pt>
                <c:pt idx="124">
                  <c:v>44616</c:v>
                </c:pt>
                <c:pt idx="125">
                  <c:v>44617</c:v>
                </c:pt>
                <c:pt idx="126">
                  <c:v>44620</c:v>
                </c:pt>
                <c:pt idx="127">
                  <c:v>44621</c:v>
                </c:pt>
                <c:pt idx="128">
                  <c:v>44622</c:v>
                </c:pt>
                <c:pt idx="129">
                  <c:v>44623</c:v>
                </c:pt>
                <c:pt idx="130">
                  <c:v>44624</c:v>
                </c:pt>
                <c:pt idx="131">
                  <c:v>44627</c:v>
                </c:pt>
                <c:pt idx="132">
                  <c:v>44628</c:v>
                </c:pt>
                <c:pt idx="133">
                  <c:v>44629</c:v>
                </c:pt>
                <c:pt idx="134">
                  <c:v>44630</c:v>
                </c:pt>
                <c:pt idx="135">
                  <c:v>44631</c:v>
                </c:pt>
                <c:pt idx="136">
                  <c:v>44634</c:v>
                </c:pt>
                <c:pt idx="137">
                  <c:v>44635</c:v>
                </c:pt>
                <c:pt idx="138">
                  <c:v>44636</c:v>
                </c:pt>
                <c:pt idx="139">
                  <c:v>44637</c:v>
                </c:pt>
                <c:pt idx="140">
                  <c:v>44638</c:v>
                </c:pt>
                <c:pt idx="141">
                  <c:v>44641</c:v>
                </c:pt>
                <c:pt idx="142">
                  <c:v>44642</c:v>
                </c:pt>
                <c:pt idx="143">
                  <c:v>44643</c:v>
                </c:pt>
                <c:pt idx="144">
                  <c:v>44644</c:v>
                </c:pt>
                <c:pt idx="145">
                  <c:v>44645</c:v>
                </c:pt>
                <c:pt idx="146">
                  <c:v>44648</c:v>
                </c:pt>
                <c:pt idx="147">
                  <c:v>44649</c:v>
                </c:pt>
                <c:pt idx="148">
                  <c:v>44650</c:v>
                </c:pt>
                <c:pt idx="149">
                  <c:v>44651</c:v>
                </c:pt>
                <c:pt idx="150">
                  <c:v>44652</c:v>
                </c:pt>
                <c:pt idx="151">
                  <c:v>44655</c:v>
                </c:pt>
                <c:pt idx="152">
                  <c:v>44656</c:v>
                </c:pt>
                <c:pt idx="153">
                  <c:v>44657</c:v>
                </c:pt>
                <c:pt idx="154">
                  <c:v>44658</c:v>
                </c:pt>
                <c:pt idx="155">
                  <c:v>44659</c:v>
                </c:pt>
                <c:pt idx="156">
                  <c:v>44662</c:v>
                </c:pt>
                <c:pt idx="157">
                  <c:v>44663</c:v>
                </c:pt>
                <c:pt idx="158">
                  <c:v>44664</c:v>
                </c:pt>
                <c:pt idx="159">
                  <c:v>44665</c:v>
                </c:pt>
                <c:pt idx="160">
                  <c:v>44670</c:v>
                </c:pt>
                <c:pt idx="161">
                  <c:v>44671</c:v>
                </c:pt>
                <c:pt idx="162">
                  <c:v>44672</c:v>
                </c:pt>
                <c:pt idx="163">
                  <c:v>44673</c:v>
                </c:pt>
                <c:pt idx="164">
                  <c:v>44676</c:v>
                </c:pt>
                <c:pt idx="165">
                  <c:v>44677</c:v>
                </c:pt>
                <c:pt idx="166">
                  <c:v>44678</c:v>
                </c:pt>
                <c:pt idx="167">
                  <c:v>44679</c:v>
                </c:pt>
                <c:pt idx="168">
                  <c:v>44680</c:v>
                </c:pt>
                <c:pt idx="169">
                  <c:v>44684</c:v>
                </c:pt>
                <c:pt idx="170">
                  <c:v>44685</c:v>
                </c:pt>
                <c:pt idx="171">
                  <c:v>44686</c:v>
                </c:pt>
                <c:pt idx="172">
                  <c:v>44687</c:v>
                </c:pt>
                <c:pt idx="173">
                  <c:v>44690</c:v>
                </c:pt>
                <c:pt idx="174">
                  <c:v>44691</c:v>
                </c:pt>
                <c:pt idx="175">
                  <c:v>44692</c:v>
                </c:pt>
                <c:pt idx="176">
                  <c:v>44693</c:v>
                </c:pt>
                <c:pt idx="177">
                  <c:v>44694</c:v>
                </c:pt>
                <c:pt idx="178">
                  <c:v>44697</c:v>
                </c:pt>
                <c:pt idx="179">
                  <c:v>44698</c:v>
                </c:pt>
                <c:pt idx="180">
                  <c:v>44699</c:v>
                </c:pt>
                <c:pt idx="181">
                  <c:v>44700</c:v>
                </c:pt>
                <c:pt idx="182">
                  <c:v>44701</c:v>
                </c:pt>
                <c:pt idx="183">
                  <c:v>44704</c:v>
                </c:pt>
                <c:pt idx="184">
                  <c:v>44705</c:v>
                </c:pt>
                <c:pt idx="185">
                  <c:v>44706</c:v>
                </c:pt>
                <c:pt idx="186">
                  <c:v>44707</c:v>
                </c:pt>
                <c:pt idx="187">
                  <c:v>44708</c:v>
                </c:pt>
                <c:pt idx="188">
                  <c:v>44711</c:v>
                </c:pt>
                <c:pt idx="189">
                  <c:v>44712</c:v>
                </c:pt>
                <c:pt idx="190">
                  <c:v>44713</c:v>
                </c:pt>
                <c:pt idx="191">
                  <c:v>44718</c:v>
                </c:pt>
                <c:pt idx="192">
                  <c:v>44719</c:v>
                </c:pt>
                <c:pt idx="193">
                  <c:v>44720</c:v>
                </c:pt>
                <c:pt idx="194">
                  <c:v>44721</c:v>
                </c:pt>
                <c:pt idx="195">
                  <c:v>44722</c:v>
                </c:pt>
                <c:pt idx="196">
                  <c:v>44725</c:v>
                </c:pt>
                <c:pt idx="197">
                  <c:v>44726</c:v>
                </c:pt>
                <c:pt idx="198">
                  <c:v>44727</c:v>
                </c:pt>
                <c:pt idx="199">
                  <c:v>44728</c:v>
                </c:pt>
                <c:pt idx="200">
                  <c:v>44729</c:v>
                </c:pt>
                <c:pt idx="201">
                  <c:v>44732</c:v>
                </c:pt>
                <c:pt idx="202">
                  <c:v>44733</c:v>
                </c:pt>
                <c:pt idx="203">
                  <c:v>44734</c:v>
                </c:pt>
                <c:pt idx="204">
                  <c:v>44735</c:v>
                </c:pt>
                <c:pt idx="205">
                  <c:v>44736</c:v>
                </c:pt>
                <c:pt idx="206">
                  <c:v>44739</c:v>
                </c:pt>
                <c:pt idx="207">
                  <c:v>44740</c:v>
                </c:pt>
                <c:pt idx="208">
                  <c:v>44741</c:v>
                </c:pt>
                <c:pt idx="209">
                  <c:v>44742</c:v>
                </c:pt>
                <c:pt idx="210">
                  <c:v>44743</c:v>
                </c:pt>
                <c:pt idx="211">
                  <c:v>44746</c:v>
                </c:pt>
                <c:pt idx="212">
                  <c:v>44747</c:v>
                </c:pt>
                <c:pt idx="213">
                  <c:v>44748</c:v>
                </c:pt>
                <c:pt idx="214">
                  <c:v>44749</c:v>
                </c:pt>
                <c:pt idx="215">
                  <c:v>44750</c:v>
                </c:pt>
                <c:pt idx="216">
                  <c:v>44753</c:v>
                </c:pt>
                <c:pt idx="217">
                  <c:v>44754</c:v>
                </c:pt>
                <c:pt idx="218">
                  <c:v>44755</c:v>
                </c:pt>
                <c:pt idx="219">
                  <c:v>44756</c:v>
                </c:pt>
                <c:pt idx="220">
                  <c:v>44757</c:v>
                </c:pt>
                <c:pt idx="221">
                  <c:v>44760</c:v>
                </c:pt>
                <c:pt idx="222">
                  <c:v>44761</c:v>
                </c:pt>
                <c:pt idx="223">
                  <c:v>44762</c:v>
                </c:pt>
                <c:pt idx="224">
                  <c:v>44763</c:v>
                </c:pt>
                <c:pt idx="225">
                  <c:v>44764</c:v>
                </c:pt>
                <c:pt idx="226">
                  <c:v>44767</c:v>
                </c:pt>
                <c:pt idx="227">
                  <c:v>44768</c:v>
                </c:pt>
                <c:pt idx="228">
                  <c:v>44769</c:v>
                </c:pt>
                <c:pt idx="229">
                  <c:v>44770</c:v>
                </c:pt>
                <c:pt idx="230">
                  <c:v>44771</c:v>
                </c:pt>
                <c:pt idx="231">
                  <c:v>44774</c:v>
                </c:pt>
                <c:pt idx="232">
                  <c:v>44775</c:v>
                </c:pt>
                <c:pt idx="233">
                  <c:v>44776</c:v>
                </c:pt>
                <c:pt idx="234">
                  <c:v>44777</c:v>
                </c:pt>
                <c:pt idx="235">
                  <c:v>44778</c:v>
                </c:pt>
                <c:pt idx="236">
                  <c:v>44781</c:v>
                </c:pt>
                <c:pt idx="237">
                  <c:v>44782</c:v>
                </c:pt>
                <c:pt idx="238">
                  <c:v>44783</c:v>
                </c:pt>
                <c:pt idx="239">
                  <c:v>44784</c:v>
                </c:pt>
                <c:pt idx="240">
                  <c:v>44785</c:v>
                </c:pt>
                <c:pt idx="241">
                  <c:v>44788</c:v>
                </c:pt>
                <c:pt idx="242">
                  <c:v>44789</c:v>
                </c:pt>
                <c:pt idx="243">
                  <c:v>44790</c:v>
                </c:pt>
                <c:pt idx="244">
                  <c:v>44791</c:v>
                </c:pt>
                <c:pt idx="245">
                  <c:v>44792</c:v>
                </c:pt>
                <c:pt idx="246">
                  <c:v>44795</c:v>
                </c:pt>
                <c:pt idx="247">
                  <c:v>44796</c:v>
                </c:pt>
                <c:pt idx="248">
                  <c:v>44797</c:v>
                </c:pt>
                <c:pt idx="249">
                  <c:v>44798</c:v>
                </c:pt>
                <c:pt idx="250">
                  <c:v>44799</c:v>
                </c:pt>
                <c:pt idx="251">
                  <c:v>44803</c:v>
                </c:pt>
              </c:numCache>
            </c:numRef>
          </c:cat>
          <c:val>
            <c:numRef>
              <c:f>HistoricalValues!$E$11:$E$262</c:f>
              <c:numCache>
                <c:formatCode>General</c:formatCode>
                <c:ptCount val="252"/>
                <c:pt idx="0">
                  <c:v>1814.3</c:v>
                </c:pt>
                <c:pt idx="1">
                  <c:v>1813.9</c:v>
                </c:pt>
                <c:pt idx="2">
                  <c:v>1815.15</c:v>
                </c:pt>
                <c:pt idx="3">
                  <c:v>1812.05</c:v>
                </c:pt>
                <c:pt idx="4">
                  <c:v>1823.85</c:v>
                </c:pt>
                <c:pt idx="5">
                  <c:v>1810.75</c:v>
                </c:pt>
                <c:pt idx="6">
                  <c:v>1797.95</c:v>
                </c:pt>
                <c:pt idx="7">
                  <c:v>1795.35</c:v>
                </c:pt>
                <c:pt idx="8">
                  <c:v>1799.9</c:v>
                </c:pt>
                <c:pt idx="9">
                  <c:v>1787.85</c:v>
                </c:pt>
                <c:pt idx="10">
                  <c:v>1788.65</c:v>
                </c:pt>
                <c:pt idx="11">
                  <c:v>1801.4</c:v>
                </c:pt>
                <c:pt idx="12">
                  <c:v>1781.45</c:v>
                </c:pt>
                <c:pt idx="13">
                  <c:v>1766.1</c:v>
                </c:pt>
                <c:pt idx="14">
                  <c:v>1757.15</c:v>
                </c:pt>
                <c:pt idx="15">
                  <c:v>1766.45</c:v>
                </c:pt>
                <c:pt idx="16">
                  <c:v>1775.35</c:v>
                </c:pt>
                <c:pt idx="17">
                  <c:v>1771.05</c:v>
                </c:pt>
                <c:pt idx="18">
                  <c:v>1755.15</c:v>
                </c:pt>
                <c:pt idx="19">
                  <c:v>1749.15</c:v>
                </c:pt>
                <c:pt idx="20">
                  <c:v>1739.65</c:v>
                </c:pt>
                <c:pt idx="21">
                  <c:v>1741.65</c:v>
                </c:pt>
                <c:pt idx="22">
                  <c:v>1730.95</c:v>
                </c:pt>
                <c:pt idx="23">
                  <c:v>1755.6</c:v>
                </c:pt>
                <c:pt idx="24">
                  <c:v>1751.85</c:v>
                </c:pt>
                <c:pt idx="25">
                  <c:v>1758</c:v>
                </c:pt>
                <c:pt idx="26">
                  <c:v>1748.25</c:v>
                </c:pt>
                <c:pt idx="27">
                  <c:v>1758.55</c:v>
                </c:pt>
                <c:pt idx="28">
                  <c:v>1757.5</c:v>
                </c:pt>
                <c:pt idx="29">
                  <c:v>1752.55</c:v>
                </c:pt>
                <c:pt idx="30">
                  <c:v>1759.1</c:v>
                </c:pt>
                <c:pt idx="31">
                  <c:v>1767.45</c:v>
                </c:pt>
                <c:pt idx="32">
                  <c:v>1797.15</c:v>
                </c:pt>
                <c:pt idx="33">
                  <c:v>1781.45</c:v>
                </c:pt>
                <c:pt idx="34">
                  <c:v>1762.45</c:v>
                </c:pt>
                <c:pt idx="35">
                  <c:v>1779.4</c:v>
                </c:pt>
                <c:pt idx="36">
                  <c:v>1778.15</c:v>
                </c:pt>
                <c:pt idx="37">
                  <c:v>1785.3</c:v>
                </c:pt>
                <c:pt idx="38">
                  <c:v>1792.3</c:v>
                </c:pt>
                <c:pt idx="39">
                  <c:v>1799.2</c:v>
                </c:pt>
                <c:pt idx="40">
                  <c:v>1801.9</c:v>
                </c:pt>
                <c:pt idx="41">
                  <c:v>1783.85</c:v>
                </c:pt>
                <c:pt idx="42">
                  <c:v>1798.2</c:v>
                </c:pt>
                <c:pt idx="43">
                  <c:v>1796.3</c:v>
                </c:pt>
                <c:pt idx="44">
                  <c:v>1786.55</c:v>
                </c:pt>
                <c:pt idx="45">
                  <c:v>1791.5</c:v>
                </c:pt>
                <c:pt idx="46">
                  <c:v>1781.85</c:v>
                </c:pt>
                <c:pt idx="47">
                  <c:v>1778.1</c:v>
                </c:pt>
                <c:pt idx="48">
                  <c:v>1793.2</c:v>
                </c:pt>
                <c:pt idx="49">
                  <c:v>1818</c:v>
                </c:pt>
                <c:pt idx="50">
                  <c:v>1824.4</c:v>
                </c:pt>
                <c:pt idx="51">
                  <c:v>1824.95</c:v>
                </c:pt>
                <c:pt idx="52">
                  <c:v>1859.25</c:v>
                </c:pt>
                <c:pt idx="53">
                  <c:v>1850</c:v>
                </c:pt>
                <c:pt idx="54">
                  <c:v>1863.8</c:v>
                </c:pt>
                <c:pt idx="55">
                  <c:v>1872.25</c:v>
                </c:pt>
                <c:pt idx="56">
                  <c:v>1858.45</c:v>
                </c:pt>
                <c:pt idx="57">
                  <c:v>1860.5</c:v>
                </c:pt>
                <c:pt idx="58">
                  <c:v>1861.4</c:v>
                </c:pt>
                <c:pt idx="59">
                  <c:v>1841.1</c:v>
                </c:pt>
                <c:pt idx="60">
                  <c:v>1797.3</c:v>
                </c:pt>
                <c:pt idx="61">
                  <c:v>1790.8</c:v>
                </c:pt>
                <c:pt idx="62">
                  <c:v>1790.65</c:v>
                </c:pt>
                <c:pt idx="63">
                  <c:v>1809.8</c:v>
                </c:pt>
                <c:pt idx="64">
                  <c:v>1795</c:v>
                </c:pt>
                <c:pt idx="65">
                  <c:v>1797.6</c:v>
                </c:pt>
                <c:pt idx="66">
                  <c:v>1786.8</c:v>
                </c:pt>
                <c:pt idx="67">
                  <c:v>1775.7</c:v>
                </c:pt>
                <c:pt idx="68">
                  <c:v>1773.5</c:v>
                </c:pt>
                <c:pt idx="69">
                  <c:v>1781.25</c:v>
                </c:pt>
                <c:pt idx="70">
                  <c:v>1779.65</c:v>
                </c:pt>
                <c:pt idx="71">
                  <c:v>1789.8</c:v>
                </c:pt>
                <c:pt idx="72">
                  <c:v>1783.4</c:v>
                </c:pt>
                <c:pt idx="73">
                  <c:v>1771.9</c:v>
                </c:pt>
                <c:pt idx="74">
                  <c:v>1784.45</c:v>
                </c:pt>
                <c:pt idx="75">
                  <c:v>1782.35</c:v>
                </c:pt>
                <c:pt idx="76">
                  <c:v>1769.4</c:v>
                </c:pt>
                <c:pt idx="77">
                  <c:v>1785.15</c:v>
                </c:pt>
                <c:pt idx="78">
                  <c:v>1807.5</c:v>
                </c:pt>
                <c:pt idx="79">
                  <c:v>1797.4</c:v>
                </c:pt>
                <c:pt idx="80">
                  <c:v>1795.85</c:v>
                </c:pt>
                <c:pt idx="81">
                  <c:v>1789.9</c:v>
                </c:pt>
                <c:pt idx="82">
                  <c:v>1805.55</c:v>
                </c:pt>
                <c:pt idx="83">
                  <c:v>1786.05</c:v>
                </c:pt>
                <c:pt idx="84">
                  <c:v>1796.35</c:v>
                </c:pt>
                <c:pt idx="85">
                  <c:v>1799.25</c:v>
                </c:pt>
                <c:pt idx="86">
                  <c:v>1820.1</c:v>
                </c:pt>
                <c:pt idx="87">
                  <c:v>1809.05</c:v>
                </c:pt>
                <c:pt idx="88">
                  <c:v>1818.5</c:v>
                </c:pt>
                <c:pt idx="89">
                  <c:v>1804.95</c:v>
                </c:pt>
                <c:pt idx="90">
                  <c:v>1792.2</c:v>
                </c:pt>
                <c:pt idx="91">
                  <c:v>1800.55</c:v>
                </c:pt>
                <c:pt idx="92">
                  <c:v>1805.2</c:v>
                </c:pt>
                <c:pt idx="93">
                  <c:v>1816.4</c:v>
                </c:pt>
                <c:pt idx="94">
                  <c:v>1822.4</c:v>
                </c:pt>
                <c:pt idx="95">
                  <c:v>1822.25</c:v>
                </c:pt>
                <c:pt idx="96">
                  <c:v>1820.05</c:v>
                </c:pt>
                <c:pt idx="97">
                  <c:v>1810.8</c:v>
                </c:pt>
                <c:pt idx="98">
                  <c:v>1817.5</c:v>
                </c:pt>
                <c:pt idx="99">
                  <c:v>1836.7</c:v>
                </c:pt>
                <c:pt idx="100">
                  <c:v>1834.25</c:v>
                </c:pt>
                <c:pt idx="101">
                  <c:v>1838.25</c:v>
                </c:pt>
                <c:pt idx="102">
                  <c:v>1835.65</c:v>
                </c:pt>
                <c:pt idx="103">
                  <c:v>1845.2</c:v>
                </c:pt>
                <c:pt idx="104">
                  <c:v>1815.5</c:v>
                </c:pt>
                <c:pt idx="105">
                  <c:v>1790.2</c:v>
                </c:pt>
                <c:pt idx="106">
                  <c:v>1790.6</c:v>
                </c:pt>
                <c:pt idx="107">
                  <c:v>1806.5</c:v>
                </c:pt>
                <c:pt idx="108">
                  <c:v>1802</c:v>
                </c:pt>
                <c:pt idx="109">
                  <c:v>1803.75</c:v>
                </c:pt>
                <c:pt idx="110">
                  <c:v>1814.55</c:v>
                </c:pt>
                <c:pt idx="111">
                  <c:v>1811.15</c:v>
                </c:pt>
                <c:pt idx="112">
                  <c:v>1821</c:v>
                </c:pt>
                <c:pt idx="113">
                  <c:v>1828.1</c:v>
                </c:pt>
                <c:pt idx="114">
                  <c:v>1832.3</c:v>
                </c:pt>
                <c:pt idx="115">
                  <c:v>1826.25</c:v>
                </c:pt>
                <c:pt idx="116">
                  <c:v>1855.8</c:v>
                </c:pt>
                <c:pt idx="117">
                  <c:v>1855.1</c:v>
                </c:pt>
                <c:pt idx="118">
                  <c:v>1854.4</c:v>
                </c:pt>
                <c:pt idx="119">
                  <c:v>1886.55</c:v>
                </c:pt>
                <c:pt idx="120">
                  <c:v>1886.95</c:v>
                </c:pt>
                <c:pt idx="121">
                  <c:v>1895.45</c:v>
                </c:pt>
                <c:pt idx="122">
                  <c:v>1895</c:v>
                </c:pt>
                <c:pt idx="123">
                  <c:v>1895.7</c:v>
                </c:pt>
                <c:pt idx="124">
                  <c:v>1968.35</c:v>
                </c:pt>
                <c:pt idx="125">
                  <c:v>1912.15</c:v>
                </c:pt>
                <c:pt idx="126">
                  <c:v>1903.3</c:v>
                </c:pt>
                <c:pt idx="127">
                  <c:v>1920.45</c:v>
                </c:pt>
                <c:pt idx="128">
                  <c:v>1926</c:v>
                </c:pt>
                <c:pt idx="129">
                  <c:v>1935.4</c:v>
                </c:pt>
                <c:pt idx="130">
                  <c:v>1943.8</c:v>
                </c:pt>
                <c:pt idx="131">
                  <c:v>1999.25</c:v>
                </c:pt>
                <c:pt idx="132">
                  <c:v>2007</c:v>
                </c:pt>
                <c:pt idx="133">
                  <c:v>2017.15</c:v>
                </c:pt>
                <c:pt idx="134">
                  <c:v>1997.65</c:v>
                </c:pt>
                <c:pt idx="135">
                  <c:v>1991.45</c:v>
                </c:pt>
                <c:pt idx="136">
                  <c:v>1961.6</c:v>
                </c:pt>
                <c:pt idx="137">
                  <c:v>1928.75</c:v>
                </c:pt>
                <c:pt idx="138">
                  <c:v>1918.75</c:v>
                </c:pt>
                <c:pt idx="139">
                  <c:v>1941.4</c:v>
                </c:pt>
                <c:pt idx="140">
                  <c:v>1932.9</c:v>
                </c:pt>
                <c:pt idx="141">
                  <c:v>1925.05</c:v>
                </c:pt>
                <c:pt idx="142">
                  <c:v>1929.35</c:v>
                </c:pt>
                <c:pt idx="143">
                  <c:v>1932.15</c:v>
                </c:pt>
                <c:pt idx="144">
                  <c:v>1945.9</c:v>
                </c:pt>
                <c:pt idx="145">
                  <c:v>1956.65</c:v>
                </c:pt>
                <c:pt idx="146">
                  <c:v>1927</c:v>
                </c:pt>
                <c:pt idx="147">
                  <c:v>1911.05</c:v>
                </c:pt>
                <c:pt idx="148">
                  <c:v>1917.8</c:v>
                </c:pt>
                <c:pt idx="149">
                  <c:v>1924.1</c:v>
                </c:pt>
                <c:pt idx="150">
                  <c:v>1933.35</c:v>
                </c:pt>
                <c:pt idx="151">
                  <c:v>1927.1</c:v>
                </c:pt>
                <c:pt idx="152">
                  <c:v>1929.45</c:v>
                </c:pt>
                <c:pt idx="153">
                  <c:v>1929</c:v>
                </c:pt>
                <c:pt idx="154">
                  <c:v>1926.4</c:v>
                </c:pt>
                <c:pt idx="155">
                  <c:v>1931.2</c:v>
                </c:pt>
                <c:pt idx="156">
                  <c:v>1956.85</c:v>
                </c:pt>
                <c:pt idx="157">
                  <c:v>1951.4</c:v>
                </c:pt>
                <c:pt idx="158">
                  <c:v>1975.25</c:v>
                </c:pt>
                <c:pt idx="159">
                  <c:v>1970.6</c:v>
                </c:pt>
                <c:pt idx="160">
                  <c:v>1975.95</c:v>
                </c:pt>
                <c:pt idx="161">
                  <c:v>1947.55</c:v>
                </c:pt>
                <c:pt idx="162">
                  <c:v>1945.95</c:v>
                </c:pt>
                <c:pt idx="163">
                  <c:v>1942</c:v>
                </c:pt>
                <c:pt idx="164">
                  <c:v>1918.7</c:v>
                </c:pt>
                <c:pt idx="165">
                  <c:v>1903.4</c:v>
                </c:pt>
                <c:pt idx="166">
                  <c:v>1896.15</c:v>
                </c:pt>
                <c:pt idx="167">
                  <c:v>1890</c:v>
                </c:pt>
                <c:pt idx="168">
                  <c:v>1915.45</c:v>
                </c:pt>
                <c:pt idx="169">
                  <c:v>1857.9</c:v>
                </c:pt>
                <c:pt idx="170">
                  <c:v>1868.7</c:v>
                </c:pt>
                <c:pt idx="171">
                  <c:v>1895.2</c:v>
                </c:pt>
                <c:pt idx="172">
                  <c:v>1884.3</c:v>
                </c:pt>
                <c:pt idx="173">
                  <c:v>1865.4</c:v>
                </c:pt>
                <c:pt idx="174">
                  <c:v>1862.25</c:v>
                </c:pt>
                <c:pt idx="175">
                  <c:v>1851.75</c:v>
                </c:pt>
                <c:pt idx="176">
                  <c:v>1850.75</c:v>
                </c:pt>
                <c:pt idx="177">
                  <c:v>1824.2</c:v>
                </c:pt>
                <c:pt idx="178">
                  <c:v>1805.8</c:v>
                </c:pt>
                <c:pt idx="179">
                  <c:v>1828.05</c:v>
                </c:pt>
                <c:pt idx="180">
                  <c:v>1818.5</c:v>
                </c:pt>
                <c:pt idx="181">
                  <c:v>1825.55</c:v>
                </c:pt>
                <c:pt idx="182">
                  <c:v>1846.3</c:v>
                </c:pt>
                <c:pt idx="183">
                  <c:v>1864.3</c:v>
                </c:pt>
                <c:pt idx="184">
                  <c:v>1858.6</c:v>
                </c:pt>
                <c:pt idx="185">
                  <c:v>1859.05</c:v>
                </c:pt>
                <c:pt idx="186">
                  <c:v>1845.15</c:v>
                </c:pt>
                <c:pt idx="187">
                  <c:v>1858.95</c:v>
                </c:pt>
                <c:pt idx="188">
                  <c:v>1857.25</c:v>
                </c:pt>
                <c:pt idx="189">
                  <c:v>1854.4</c:v>
                </c:pt>
                <c:pt idx="190">
                  <c:v>1829.7</c:v>
                </c:pt>
                <c:pt idx="191">
                  <c:v>1851.5</c:v>
                </c:pt>
                <c:pt idx="192">
                  <c:v>1846.8</c:v>
                </c:pt>
                <c:pt idx="193">
                  <c:v>1848.35</c:v>
                </c:pt>
                <c:pt idx="194">
                  <c:v>1849.25</c:v>
                </c:pt>
                <c:pt idx="195">
                  <c:v>1843.35</c:v>
                </c:pt>
                <c:pt idx="196">
                  <c:v>1855.95</c:v>
                </c:pt>
                <c:pt idx="197">
                  <c:v>1823.65</c:v>
                </c:pt>
                <c:pt idx="198">
                  <c:v>1823.15</c:v>
                </c:pt>
                <c:pt idx="199">
                  <c:v>1831.55</c:v>
                </c:pt>
                <c:pt idx="200">
                  <c:v>1849.85</c:v>
                </c:pt>
                <c:pt idx="201">
                  <c:v>1841.2</c:v>
                </c:pt>
                <c:pt idx="202">
                  <c:v>1836.5</c:v>
                </c:pt>
                <c:pt idx="203">
                  <c:v>1827.3</c:v>
                </c:pt>
                <c:pt idx="204">
                  <c:v>1831.4</c:v>
                </c:pt>
                <c:pt idx="205">
                  <c:v>1826.5</c:v>
                </c:pt>
                <c:pt idx="206">
                  <c:v>1838.05</c:v>
                </c:pt>
                <c:pt idx="207">
                  <c:v>1827</c:v>
                </c:pt>
                <c:pt idx="208">
                  <c:v>1811.85</c:v>
                </c:pt>
                <c:pt idx="209">
                  <c:v>1813.6</c:v>
                </c:pt>
                <c:pt idx="210">
                  <c:v>1795.65</c:v>
                </c:pt>
                <c:pt idx="211">
                  <c:v>1807.05</c:v>
                </c:pt>
                <c:pt idx="212">
                  <c:v>1804.4</c:v>
                </c:pt>
                <c:pt idx="213">
                  <c:v>1766.65</c:v>
                </c:pt>
                <c:pt idx="214">
                  <c:v>1743.45</c:v>
                </c:pt>
                <c:pt idx="215">
                  <c:v>1737.05</c:v>
                </c:pt>
                <c:pt idx="216">
                  <c:v>1737.4</c:v>
                </c:pt>
                <c:pt idx="217">
                  <c:v>1734.35</c:v>
                </c:pt>
                <c:pt idx="218">
                  <c:v>1728.9</c:v>
                </c:pt>
                <c:pt idx="219">
                  <c:v>1716.15</c:v>
                </c:pt>
                <c:pt idx="220">
                  <c:v>1702.55</c:v>
                </c:pt>
                <c:pt idx="221">
                  <c:v>1723.65</c:v>
                </c:pt>
                <c:pt idx="222">
                  <c:v>1712.95</c:v>
                </c:pt>
                <c:pt idx="223">
                  <c:v>1712.65</c:v>
                </c:pt>
                <c:pt idx="224">
                  <c:v>1686.55</c:v>
                </c:pt>
                <c:pt idx="225">
                  <c:v>1725</c:v>
                </c:pt>
                <c:pt idx="226">
                  <c:v>1731.95</c:v>
                </c:pt>
                <c:pt idx="227">
                  <c:v>1719.85</c:v>
                </c:pt>
                <c:pt idx="228">
                  <c:v>1723.95</c:v>
                </c:pt>
                <c:pt idx="229">
                  <c:v>1746.6</c:v>
                </c:pt>
                <c:pt idx="230">
                  <c:v>1758.9</c:v>
                </c:pt>
                <c:pt idx="231">
                  <c:v>1766.75</c:v>
                </c:pt>
                <c:pt idx="232">
                  <c:v>1772.9</c:v>
                </c:pt>
                <c:pt idx="233">
                  <c:v>1766.6</c:v>
                </c:pt>
                <c:pt idx="234">
                  <c:v>1777.9</c:v>
                </c:pt>
                <c:pt idx="235">
                  <c:v>1786.75</c:v>
                </c:pt>
                <c:pt idx="236">
                  <c:v>1775.7</c:v>
                </c:pt>
                <c:pt idx="237">
                  <c:v>1790.6</c:v>
                </c:pt>
                <c:pt idx="238">
                  <c:v>1793.5</c:v>
                </c:pt>
                <c:pt idx="239">
                  <c:v>1789.7</c:v>
                </c:pt>
                <c:pt idx="240">
                  <c:v>1788.45</c:v>
                </c:pt>
                <c:pt idx="241">
                  <c:v>1781.45</c:v>
                </c:pt>
                <c:pt idx="242">
                  <c:v>1776.15</c:v>
                </c:pt>
                <c:pt idx="243">
                  <c:v>1773.65</c:v>
                </c:pt>
                <c:pt idx="244">
                  <c:v>1765.6</c:v>
                </c:pt>
                <c:pt idx="245">
                  <c:v>1752.9</c:v>
                </c:pt>
                <c:pt idx="246">
                  <c:v>1732.8</c:v>
                </c:pt>
                <c:pt idx="247">
                  <c:v>1739.45</c:v>
                </c:pt>
                <c:pt idx="248">
                  <c:v>1752</c:v>
                </c:pt>
                <c:pt idx="249">
                  <c:v>1762.4</c:v>
                </c:pt>
                <c:pt idx="250">
                  <c:v>1752.1</c:v>
                </c:pt>
                <c:pt idx="251">
                  <c:v>1734</c:v>
                </c:pt>
              </c:numCache>
            </c:numRef>
          </c:val>
          <c:smooth val="0"/>
          <c:extLst>
            <c:ext xmlns:c16="http://schemas.microsoft.com/office/drawing/2014/chart" uri="{C3380CC4-5D6E-409C-BE32-E72D297353CC}">
              <c16:uniqueId val="{00000000-0457-448F-9830-30EF7D2D90FA}"/>
            </c:ext>
          </c:extLst>
        </c:ser>
        <c:dLbls>
          <c:showLegendKey val="0"/>
          <c:showVal val="0"/>
          <c:showCatName val="0"/>
          <c:showSerName val="0"/>
          <c:showPercent val="0"/>
          <c:showBubbleSize val="0"/>
        </c:dLbls>
        <c:smooth val="0"/>
        <c:axId val="515296632"/>
        <c:axId val="515300568"/>
      </c:lineChart>
      <c:dateAx>
        <c:axId val="51529663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515300568"/>
        <c:crosses val="autoZero"/>
        <c:auto val="1"/>
        <c:lblOffset val="100"/>
        <c:baseTimeUnit val="days"/>
      </c:dateAx>
      <c:valAx>
        <c:axId val="515300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515296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3174</xdr:colOff>
      <xdr:row>8</xdr:row>
      <xdr:rowOff>88899</xdr:rowOff>
    </xdr:from>
    <xdr:to>
      <xdr:col>20</xdr:col>
      <xdr:colOff>69849</xdr:colOff>
      <xdr:row>28</xdr:row>
      <xdr:rowOff>34924</xdr:rowOff>
    </xdr:to>
    <xdr:graphicFrame macro="">
      <xdr:nvGraphicFramePr>
        <xdr:cNvPr id="2" name="Chart 1">
          <a:extLst>
            <a:ext uri="{FF2B5EF4-FFF2-40B4-BE49-F238E27FC236}">
              <a16:creationId xmlns:a16="http://schemas.microsoft.com/office/drawing/2014/main" id="{36717132-1DD6-4C79-BB2D-012B6D0CC3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200025" y="152400"/>
    <xdr:ext cx="568882" cy="562786"/>
    <xdr:pic>
      <xdr:nvPicPr>
        <xdr:cNvPr id="3" name="Picture 2">
          <a:extLst>
            <a:ext uri="{FF2B5EF4-FFF2-40B4-BE49-F238E27FC236}">
              <a16:creationId xmlns:a16="http://schemas.microsoft.com/office/drawing/2014/main" id="{1038D491-D299-4393-91CE-A653397484CD}"/>
            </a:ext>
          </a:extLst>
        </xdr:cNvPr>
        <xdr:cNvPicPr>
          <a:picLocks noChangeAspect="1"/>
        </xdr:cNvPicPr>
      </xdr:nvPicPr>
      <xdr:blipFill>
        <a:blip xmlns:r="http://schemas.openxmlformats.org/officeDocument/2006/relationships" r:embed="rId2"/>
        <a:stretch>
          <a:fillRect/>
        </a:stretch>
      </xdr:blipFill>
      <xdr:spPr>
        <a:xfrm>
          <a:off x="200025" y="152400"/>
          <a:ext cx="568882" cy="562786"/>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200025" y="152400"/>
    <xdr:ext cx="568882" cy="562786"/>
    <xdr:pic>
      <xdr:nvPicPr>
        <xdr:cNvPr id="2" name="Picture 1">
          <a:extLst>
            <a:ext uri="{FF2B5EF4-FFF2-40B4-BE49-F238E27FC236}">
              <a16:creationId xmlns:a16="http://schemas.microsoft.com/office/drawing/2014/main" id="{CFDC00CA-DC08-423B-9558-54473A0F7CC7}"/>
            </a:ext>
          </a:extLst>
        </xdr:cNvPr>
        <xdr:cNvPicPr>
          <a:picLocks noChangeAspect="1"/>
        </xdr:cNvPicPr>
      </xdr:nvPicPr>
      <xdr:blipFill>
        <a:blip xmlns:r="http://schemas.openxmlformats.org/officeDocument/2006/relationships" r:embed="rId1"/>
        <a:stretch>
          <a:fillRect/>
        </a:stretch>
      </xdr:blipFill>
      <xdr:spPr>
        <a:xfrm>
          <a:off x="200025" y="152400"/>
          <a:ext cx="568882" cy="562786"/>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209550" y="152400"/>
    <xdr:ext cx="568882" cy="562786"/>
    <xdr:pic>
      <xdr:nvPicPr>
        <xdr:cNvPr id="2" name="Picture 1">
          <a:extLst>
            <a:ext uri="{FF2B5EF4-FFF2-40B4-BE49-F238E27FC236}">
              <a16:creationId xmlns:a16="http://schemas.microsoft.com/office/drawing/2014/main" id="{150B2BC8-534B-487B-A74B-7D9D928545E3}"/>
            </a:ext>
          </a:extLst>
        </xdr:cNvPr>
        <xdr:cNvPicPr>
          <a:picLocks noChangeAspect="1"/>
        </xdr:cNvPicPr>
      </xdr:nvPicPr>
      <xdr:blipFill>
        <a:blip xmlns:r="http://schemas.openxmlformats.org/officeDocument/2006/relationships" r:embed="rId1"/>
        <a:stretch>
          <a:fillRect/>
        </a:stretch>
      </xdr:blipFill>
      <xdr:spPr>
        <a:xfrm>
          <a:off x="209550" y="152400"/>
          <a:ext cx="568882" cy="562786"/>
        </a:xfrm>
        <a:prstGeom prst="rect">
          <a:avLst/>
        </a:prstGeom>
      </xdr:spPr>
    </xdr:pic>
    <xdr:clientData/>
  </xdr:absolute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GeniusQuery_1" backgroundRefresh="0" refreshOnLoad="1" fillFormulas="1" connectionId="2" xr16:uid="{F688F056-8B90-4CAF-A5DD-48ABBD740082}"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GeniusQuery" backgroundRefresh="0" refreshOnLoad="1" fillFormulas="1" connectionId="1" xr16:uid="{62311BD3-BF00-4D04-BE14-CC8790945A0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BC62-4988-441E-908C-B4D2DF56A149}">
  <dimension ref="B1:O263"/>
  <sheetViews>
    <sheetView showGridLines="0" tabSelected="1" workbookViewId="0">
      <selection activeCell="C7" sqref="C7"/>
    </sheetView>
  </sheetViews>
  <sheetFormatPr defaultRowHeight="15" outlineLevelCol="1" x14ac:dyDescent="0.25"/>
  <cols>
    <col min="1" max="1" width="2.7109375" customWidth="1"/>
    <col min="2" max="2" width="10.42578125" bestFit="1" customWidth="1"/>
    <col min="3" max="3" width="11.5703125" bestFit="1" customWidth="1"/>
    <col min="4" max="4" width="23.7109375" bestFit="1" customWidth="1"/>
    <col min="5" max="6" width="11.5703125" bestFit="1" customWidth="1"/>
    <col min="13" max="13" width="9.140625" customWidth="1"/>
    <col min="14" max="14" width="12" hidden="1" customWidth="1" outlineLevel="1"/>
    <col min="15" max="15" width="9.140625" collapsed="1"/>
  </cols>
  <sheetData>
    <row r="1" spans="2:14" ht="57" customHeight="1" x14ac:dyDescent="0.5">
      <c r="B1" s="10" t="s">
        <v>143</v>
      </c>
    </row>
    <row r="3" spans="2:14" x14ac:dyDescent="0.25">
      <c r="B3" s="1" t="s">
        <v>139</v>
      </c>
    </row>
    <row r="5" spans="2:14" x14ac:dyDescent="0.25">
      <c r="B5" s="9" t="s">
        <v>132</v>
      </c>
      <c r="C5" s="4">
        <f>C6-365</f>
        <v>44439</v>
      </c>
      <c r="E5" s="2"/>
    </row>
    <row r="6" spans="2:14" x14ac:dyDescent="0.25">
      <c r="B6" s="9" t="s">
        <v>133</v>
      </c>
      <c r="C6" s="4">
        <f>_xll.GeniusToday()</f>
        <v>44804</v>
      </c>
      <c r="N6" t="s">
        <v>27</v>
      </c>
    </row>
    <row r="7" spans="2:14" x14ac:dyDescent="0.25">
      <c r="B7" s="9" t="s">
        <v>1</v>
      </c>
      <c r="C7" s="5" t="s">
        <v>27</v>
      </c>
      <c r="N7" t="s">
        <v>32</v>
      </c>
    </row>
    <row r="9" spans="2:14" x14ac:dyDescent="0.25">
      <c r="B9" s="1"/>
      <c r="C9" s="1"/>
      <c r="D9" s="1"/>
      <c r="E9" s="1"/>
    </row>
    <row r="10" spans="2:14" x14ac:dyDescent="0.25">
      <c r="B10" s="6" t="s">
        <v>130</v>
      </c>
      <c r="C10" s="6" t="s">
        <v>1</v>
      </c>
      <c r="D10" s="6" t="s">
        <v>0</v>
      </c>
      <c r="E10" s="6" t="s">
        <v>131</v>
      </c>
    </row>
    <row r="11" spans="2:14" x14ac:dyDescent="0.25">
      <c r="B11" s="2">
        <v>44439</v>
      </c>
      <c r="C11" t="s">
        <v>27</v>
      </c>
      <c r="D11" t="s">
        <v>26</v>
      </c>
      <c r="E11">
        <v>1814.3</v>
      </c>
    </row>
    <row r="12" spans="2:14" x14ac:dyDescent="0.25">
      <c r="B12" s="2">
        <v>44440</v>
      </c>
      <c r="C12" t="s">
        <v>27</v>
      </c>
      <c r="D12" t="s">
        <v>26</v>
      </c>
      <c r="E12">
        <v>1813.9</v>
      </c>
    </row>
    <row r="13" spans="2:14" x14ac:dyDescent="0.25">
      <c r="B13" s="2">
        <v>44441</v>
      </c>
      <c r="C13" t="s">
        <v>27</v>
      </c>
      <c r="D13" t="s">
        <v>26</v>
      </c>
      <c r="E13">
        <v>1815.15</v>
      </c>
    </row>
    <row r="14" spans="2:14" x14ac:dyDescent="0.25">
      <c r="B14" s="2">
        <v>44442</v>
      </c>
      <c r="C14" t="s">
        <v>27</v>
      </c>
      <c r="D14" t="s">
        <v>26</v>
      </c>
      <c r="E14">
        <v>1812.05</v>
      </c>
    </row>
    <row r="15" spans="2:14" x14ac:dyDescent="0.25">
      <c r="B15" s="2">
        <v>44445</v>
      </c>
      <c r="C15" t="s">
        <v>27</v>
      </c>
      <c r="D15" t="s">
        <v>26</v>
      </c>
      <c r="E15">
        <v>1823.85</v>
      </c>
    </row>
    <row r="16" spans="2:14" x14ac:dyDescent="0.25">
      <c r="B16" s="2">
        <v>44446</v>
      </c>
      <c r="C16" t="s">
        <v>27</v>
      </c>
      <c r="D16" t="s">
        <v>26</v>
      </c>
      <c r="E16">
        <v>1810.75</v>
      </c>
    </row>
    <row r="17" spans="2:5" x14ac:dyDescent="0.25">
      <c r="B17" s="2">
        <v>44447</v>
      </c>
      <c r="C17" t="s">
        <v>27</v>
      </c>
      <c r="D17" t="s">
        <v>26</v>
      </c>
      <c r="E17">
        <v>1797.95</v>
      </c>
    </row>
    <row r="18" spans="2:5" x14ac:dyDescent="0.25">
      <c r="B18" s="2">
        <v>44448</v>
      </c>
      <c r="C18" t="s">
        <v>27</v>
      </c>
      <c r="D18" t="s">
        <v>26</v>
      </c>
      <c r="E18">
        <v>1795.35</v>
      </c>
    </row>
    <row r="19" spans="2:5" x14ac:dyDescent="0.25">
      <c r="B19" s="2">
        <v>44449</v>
      </c>
      <c r="C19" t="s">
        <v>27</v>
      </c>
      <c r="D19" t="s">
        <v>26</v>
      </c>
      <c r="E19">
        <v>1799.9</v>
      </c>
    </row>
    <row r="20" spans="2:5" x14ac:dyDescent="0.25">
      <c r="B20" s="2">
        <v>44452</v>
      </c>
      <c r="C20" t="s">
        <v>27</v>
      </c>
      <c r="D20" t="s">
        <v>26</v>
      </c>
      <c r="E20">
        <v>1787.85</v>
      </c>
    </row>
    <row r="21" spans="2:5" x14ac:dyDescent="0.25">
      <c r="B21" s="2">
        <v>44453</v>
      </c>
      <c r="C21" t="s">
        <v>27</v>
      </c>
      <c r="D21" t="s">
        <v>26</v>
      </c>
      <c r="E21">
        <v>1788.65</v>
      </c>
    </row>
    <row r="22" spans="2:5" x14ac:dyDescent="0.25">
      <c r="B22" s="2">
        <v>44454</v>
      </c>
      <c r="C22" t="s">
        <v>27</v>
      </c>
      <c r="D22" t="s">
        <v>26</v>
      </c>
      <c r="E22">
        <v>1801.4</v>
      </c>
    </row>
    <row r="23" spans="2:5" x14ac:dyDescent="0.25">
      <c r="B23" s="2">
        <v>44455</v>
      </c>
      <c r="C23" t="s">
        <v>27</v>
      </c>
      <c r="D23" t="s">
        <v>26</v>
      </c>
      <c r="E23">
        <v>1781.45</v>
      </c>
    </row>
    <row r="24" spans="2:5" x14ac:dyDescent="0.25">
      <c r="B24" s="2">
        <v>44456</v>
      </c>
      <c r="C24" t="s">
        <v>27</v>
      </c>
      <c r="D24" t="s">
        <v>26</v>
      </c>
      <c r="E24">
        <v>1766.1</v>
      </c>
    </row>
    <row r="25" spans="2:5" x14ac:dyDescent="0.25">
      <c r="B25" s="2">
        <v>44459</v>
      </c>
      <c r="C25" t="s">
        <v>27</v>
      </c>
      <c r="D25" t="s">
        <v>26</v>
      </c>
      <c r="E25">
        <v>1757.15</v>
      </c>
    </row>
    <row r="26" spans="2:5" x14ac:dyDescent="0.25">
      <c r="B26" s="2">
        <v>44460</v>
      </c>
      <c r="C26" t="s">
        <v>27</v>
      </c>
      <c r="D26" t="s">
        <v>26</v>
      </c>
      <c r="E26">
        <v>1766.45</v>
      </c>
    </row>
    <row r="27" spans="2:5" x14ac:dyDescent="0.25">
      <c r="B27" s="2">
        <v>44461</v>
      </c>
      <c r="C27" t="s">
        <v>27</v>
      </c>
      <c r="D27" t="s">
        <v>26</v>
      </c>
      <c r="E27">
        <v>1775.35</v>
      </c>
    </row>
    <row r="28" spans="2:5" x14ac:dyDescent="0.25">
      <c r="B28" s="2">
        <v>44462</v>
      </c>
      <c r="C28" t="s">
        <v>27</v>
      </c>
      <c r="D28" t="s">
        <v>26</v>
      </c>
      <c r="E28">
        <v>1771.05</v>
      </c>
    </row>
    <row r="29" spans="2:5" x14ac:dyDescent="0.25">
      <c r="B29" s="2">
        <v>44463</v>
      </c>
      <c r="C29" t="s">
        <v>27</v>
      </c>
      <c r="D29" t="s">
        <v>26</v>
      </c>
      <c r="E29">
        <v>1755.15</v>
      </c>
    </row>
    <row r="30" spans="2:5" x14ac:dyDescent="0.25">
      <c r="B30" s="2">
        <v>44466</v>
      </c>
      <c r="C30" t="s">
        <v>27</v>
      </c>
      <c r="D30" t="s">
        <v>26</v>
      </c>
      <c r="E30">
        <v>1749.15</v>
      </c>
    </row>
    <row r="31" spans="2:5" x14ac:dyDescent="0.25">
      <c r="B31" s="2">
        <v>44467</v>
      </c>
      <c r="C31" t="s">
        <v>27</v>
      </c>
      <c r="D31" t="s">
        <v>26</v>
      </c>
      <c r="E31">
        <v>1739.65</v>
      </c>
    </row>
    <row r="32" spans="2:5" x14ac:dyDescent="0.25">
      <c r="B32" s="2">
        <v>44468</v>
      </c>
      <c r="C32" t="s">
        <v>27</v>
      </c>
      <c r="D32" t="s">
        <v>26</v>
      </c>
      <c r="E32">
        <v>1741.65</v>
      </c>
    </row>
    <row r="33" spans="2:5" x14ac:dyDescent="0.25">
      <c r="B33" s="2">
        <v>44469</v>
      </c>
      <c r="C33" t="s">
        <v>27</v>
      </c>
      <c r="D33" t="s">
        <v>26</v>
      </c>
      <c r="E33">
        <v>1730.95</v>
      </c>
    </row>
    <row r="34" spans="2:5" x14ac:dyDescent="0.25">
      <c r="B34" s="2">
        <v>44470</v>
      </c>
      <c r="C34" t="s">
        <v>27</v>
      </c>
      <c r="D34" t="s">
        <v>26</v>
      </c>
      <c r="E34">
        <v>1755.6</v>
      </c>
    </row>
    <row r="35" spans="2:5" x14ac:dyDescent="0.25">
      <c r="B35" s="2">
        <v>44473</v>
      </c>
      <c r="C35" t="s">
        <v>27</v>
      </c>
      <c r="D35" t="s">
        <v>26</v>
      </c>
      <c r="E35">
        <v>1751.85</v>
      </c>
    </row>
    <row r="36" spans="2:5" x14ac:dyDescent="0.25">
      <c r="B36" s="2">
        <v>44474</v>
      </c>
      <c r="C36" t="s">
        <v>27</v>
      </c>
      <c r="D36" t="s">
        <v>26</v>
      </c>
      <c r="E36">
        <v>1758</v>
      </c>
    </row>
    <row r="37" spans="2:5" x14ac:dyDescent="0.25">
      <c r="B37" s="2">
        <v>44475</v>
      </c>
      <c r="C37" t="s">
        <v>27</v>
      </c>
      <c r="D37" t="s">
        <v>26</v>
      </c>
      <c r="E37">
        <v>1748.25</v>
      </c>
    </row>
    <row r="38" spans="2:5" x14ac:dyDescent="0.25">
      <c r="B38" s="2">
        <v>44476</v>
      </c>
      <c r="C38" t="s">
        <v>27</v>
      </c>
      <c r="D38" t="s">
        <v>26</v>
      </c>
      <c r="E38">
        <v>1758.55</v>
      </c>
    </row>
    <row r="39" spans="2:5" x14ac:dyDescent="0.25">
      <c r="B39" s="2">
        <v>44477</v>
      </c>
      <c r="C39" t="s">
        <v>27</v>
      </c>
      <c r="D39" t="s">
        <v>26</v>
      </c>
      <c r="E39">
        <v>1757.5</v>
      </c>
    </row>
    <row r="40" spans="2:5" x14ac:dyDescent="0.25">
      <c r="B40" s="2">
        <v>44480</v>
      </c>
      <c r="C40" t="s">
        <v>27</v>
      </c>
      <c r="D40" t="s">
        <v>26</v>
      </c>
      <c r="E40">
        <v>1752.55</v>
      </c>
    </row>
    <row r="41" spans="2:5" x14ac:dyDescent="0.25">
      <c r="B41" s="2">
        <v>44481</v>
      </c>
      <c r="C41" t="s">
        <v>27</v>
      </c>
      <c r="D41" t="s">
        <v>26</v>
      </c>
      <c r="E41">
        <v>1759.1</v>
      </c>
    </row>
    <row r="42" spans="2:5" x14ac:dyDescent="0.25">
      <c r="B42" s="2">
        <v>44482</v>
      </c>
      <c r="C42" t="s">
        <v>27</v>
      </c>
      <c r="D42" t="s">
        <v>26</v>
      </c>
      <c r="E42">
        <v>1767.45</v>
      </c>
    </row>
    <row r="43" spans="2:5" x14ac:dyDescent="0.25">
      <c r="B43" s="2">
        <v>44483</v>
      </c>
      <c r="C43" t="s">
        <v>27</v>
      </c>
      <c r="D43" t="s">
        <v>26</v>
      </c>
      <c r="E43">
        <v>1797.15</v>
      </c>
    </row>
    <row r="44" spans="2:5" x14ac:dyDescent="0.25">
      <c r="B44" s="2">
        <v>44484</v>
      </c>
      <c r="C44" t="s">
        <v>27</v>
      </c>
      <c r="D44" t="s">
        <v>26</v>
      </c>
      <c r="E44">
        <v>1781.45</v>
      </c>
    </row>
    <row r="45" spans="2:5" x14ac:dyDescent="0.25">
      <c r="B45" s="2">
        <v>44487</v>
      </c>
      <c r="C45" t="s">
        <v>27</v>
      </c>
      <c r="D45" t="s">
        <v>26</v>
      </c>
      <c r="E45">
        <v>1762.45</v>
      </c>
    </row>
    <row r="46" spans="2:5" x14ac:dyDescent="0.25">
      <c r="B46" s="2">
        <v>44488</v>
      </c>
      <c r="C46" t="s">
        <v>27</v>
      </c>
      <c r="D46" t="s">
        <v>26</v>
      </c>
      <c r="E46">
        <v>1779.4</v>
      </c>
    </row>
    <row r="47" spans="2:5" x14ac:dyDescent="0.25">
      <c r="B47" s="2">
        <v>44489</v>
      </c>
      <c r="C47" t="s">
        <v>27</v>
      </c>
      <c r="D47" t="s">
        <v>26</v>
      </c>
      <c r="E47">
        <v>1778.15</v>
      </c>
    </row>
    <row r="48" spans="2:5" x14ac:dyDescent="0.25">
      <c r="B48" s="2">
        <v>44490</v>
      </c>
      <c r="C48" t="s">
        <v>27</v>
      </c>
      <c r="D48" t="s">
        <v>26</v>
      </c>
      <c r="E48">
        <v>1785.3</v>
      </c>
    </row>
    <row r="49" spans="2:6" x14ac:dyDescent="0.25">
      <c r="B49" s="2">
        <v>44491</v>
      </c>
      <c r="C49" t="s">
        <v>27</v>
      </c>
      <c r="D49" t="s">
        <v>26</v>
      </c>
      <c r="E49">
        <v>1792.3</v>
      </c>
    </row>
    <row r="50" spans="2:6" x14ac:dyDescent="0.25">
      <c r="B50" s="2">
        <v>44494</v>
      </c>
      <c r="C50" t="s">
        <v>27</v>
      </c>
      <c r="D50" t="s">
        <v>26</v>
      </c>
      <c r="E50">
        <v>1799.2</v>
      </c>
    </row>
    <row r="51" spans="2:6" x14ac:dyDescent="0.25">
      <c r="B51" s="2">
        <v>44495</v>
      </c>
      <c r="C51" t="s">
        <v>27</v>
      </c>
      <c r="D51" t="s">
        <v>26</v>
      </c>
      <c r="E51">
        <v>1801.9</v>
      </c>
    </row>
    <row r="52" spans="2:6" x14ac:dyDescent="0.25">
      <c r="B52" s="2">
        <v>44496</v>
      </c>
      <c r="C52" t="s">
        <v>27</v>
      </c>
      <c r="D52" t="s">
        <v>26</v>
      </c>
      <c r="E52">
        <v>1783.85</v>
      </c>
    </row>
    <row r="53" spans="2:6" x14ac:dyDescent="0.25">
      <c r="B53" s="2">
        <v>44497</v>
      </c>
      <c r="C53" t="s">
        <v>27</v>
      </c>
      <c r="D53" t="s">
        <v>26</v>
      </c>
      <c r="E53">
        <v>1798.2</v>
      </c>
    </row>
    <row r="54" spans="2:6" x14ac:dyDescent="0.25">
      <c r="B54" s="2">
        <v>44498</v>
      </c>
      <c r="C54" t="s">
        <v>27</v>
      </c>
      <c r="D54" t="s">
        <v>26</v>
      </c>
      <c r="E54">
        <v>1796.3</v>
      </c>
    </row>
    <row r="55" spans="2:6" x14ac:dyDescent="0.25">
      <c r="B55" s="2">
        <v>44501</v>
      </c>
      <c r="C55" t="s">
        <v>27</v>
      </c>
      <c r="D55" t="s">
        <v>26</v>
      </c>
      <c r="E55">
        <v>1786.55</v>
      </c>
    </row>
    <row r="56" spans="2:6" x14ac:dyDescent="0.25">
      <c r="B56" s="2">
        <v>44502</v>
      </c>
      <c r="C56" t="s">
        <v>27</v>
      </c>
      <c r="D56" t="s">
        <v>26</v>
      </c>
      <c r="E56">
        <v>1791.5</v>
      </c>
    </row>
    <row r="57" spans="2:6" x14ac:dyDescent="0.25">
      <c r="B57" s="2">
        <v>44503</v>
      </c>
      <c r="C57" t="s">
        <v>27</v>
      </c>
      <c r="D57" t="s">
        <v>26</v>
      </c>
      <c r="E57">
        <v>1781.85</v>
      </c>
    </row>
    <row r="58" spans="2:6" x14ac:dyDescent="0.25">
      <c r="B58" s="2">
        <v>44504</v>
      </c>
      <c r="C58" t="s">
        <v>27</v>
      </c>
      <c r="D58" t="s">
        <v>26</v>
      </c>
      <c r="E58">
        <v>1778.1</v>
      </c>
    </row>
    <row r="59" spans="2:6" x14ac:dyDescent="0.25">
      <c r="B59" s="2">
        <v>44505</v>
      </c>
      <c r="C59" t="s">
        <v>27</v>
      </c>
      <c r="D59" t="s">
        <v>26</v>
      </c>
      <c r="E59">
        <v>1793.2</v>
      </c>
    </row>
    <row r="60" spans="2:6" x14ac:dyDescent="0.25">
      <c r="B60" s="2">
        <v>44508</v>
      </c>
      <c r="C60" t="s">
        <v>27</v>
      </c>
      <c r="D60" t="s">
        <v>26</v>
      </c>
      <c r="E60">
        <v>1818</v>
      </c>
      <c r="F60" s="1"/>
    </row>
    <row r="61" spans="2:6" x14ac:dyDescent="0.25">
      <c r="B61" s="2">
        <v>44509</v>
      </c>
      <c r="C61" t="s">
        <v>27</v>
      </c>
      <c r="D61" t="s">
        <v>26</v>
      </c>
      <c r="E61">
        <v>1824.4</v>
      </c>
    </row>
    <row r="62" spans="2:6" x14ac:dyDescent="0.25">
      <c r="B62" s="2">
        <v>44510</v>
      </c>
      <c r="C62" t="s">
        <v>27</v>
      </c>
      <c r="D62" t="s">
        <v>26</v>
      </c>
      <c r="E62">
        <v>1824.95</v>
      </c>
    </row>
    <row r="63" spans="2:6" x14ac:dyDescent="0.25">
      <c r="B63" s="2">
        <v>44511</v>
      </c>
      <c r="C63" t="s">
        <v>27</v>
      </c>
      <c r="D63" t="s">
        <v>26</v>
      </c>
      <c r="E63">
        <v>1859.25</v>
      </c>
    </row>
    <row r="64" spans="2:6" x14ac:dyDescent="0.25">
      <c r="B64" s="2">
        <v>44512</v>
      </c>
      <c r="C64" t="s">
        <v>27</v>
      </c>
      <c r="D64" t="s">
        <v>26</v>
      </c>
      <c r="E64">
        <v>1850</v>
      </c>
    </row>
    <row r="65" spans="2:5" x14ac:dyDescent="0.25">
      <c r="B65" s="2">
        <v>44515</v>
      </c>
      <c r="C65" t="s">
        <v>27</v>
      </c>
      <c r="D65" t="s">
        <v>26</v>
      </c>
      <c r="E65">
        <v>1863.8</v>
      </c>
    </row>
    <row r="66" spans="2:5" x14ac:dyDescent="0.25">
      <c r="B66" s="2">
        <v>44516</v>
      </c>
      <c r="C66" t="s">
        <v>27</v>
      </c>
      <c r="D66" t="s">
        <v>26</v>
      </c>
      <c r="E66">
        <v>1872.25</v>
      </c>
    </row>
    <row r="67" spans="2:5" x14ac:dyDescent="0.25">
      <c r="B67" s="2">
        <v>44517</v>
      </c>
      <c r="C67" t="s">
        <v>27</v>
      </c>
      <c r="D67" t="s">
        <v>26</v>
      </c>
      <c r="E67">
        <v>1858.45</v>
      </c>
    </row>
    <row r="68" spans="2:5" x14ac:dyDescent="0.25">
      <c r="B68" s="2">
        <v>44518</v>
      </c>
      <c r="C68" t="s">
        <v>27</v>
      </c>
      <c r="D68" t="s">
        <v>26</v>
      </c>
      <c r="E68">
        <v>1860.5</v>
      </c>
    </row>
    <row r="69" spans="2:5" x14ac:dyDescent="0.25">
      <c r="B69" s="2">
        <v>44519</v>
      </c>
      <c r="C69" t="s">
        <v>27</v>
      </c>
      <c r="D69" t="s">
        <v>26</v>
      </c>
      <c r="E69">
        <v>1861.4</v>
      </c>
    </row>
    <row r="70" spans="2:5" x14ac:dyDescent="0.25">
      <c r="B70" s="2">
        <v>44522</v>
      </c>
      <c r="C70" t="s">
        <v>27</v>
      </c>
      <c r="D70" t="s">
        <v>26</v>
      </c>
      <c r="E70">
        <v>1841.1</v>
      </c>
    </row>
    <row r="71" spans="2:5" x14ac:dyDescent="0.25">
      <c r="B71" s="2">
        <v>44523</v>
      </c>
      <c r="C71" t="s">
        <v>27</v>
      </c>
      <c r="D71" t="s">
        <v>26</v>
      </c>
      <c r="E71">
        <v>1797.3</v>
      </c>
    </row>
    <row r="72" spans="2:5" x14ac:dyDescent="0.25">
      <c r="B72" s="2">
        <v>44524</v>
      </c>
      <c r="C72" t="s">
        <v>27</v>
      </c>
      <c r="D72" t="s">
        <v>26</v>
      </c>
      <c r="E72">
        <v>1790.8</v>
      </c>
    </row>
    <row r="73" spans="2:5" x14ac:dyDescent="0.25">
      <c r="B73" s="2">
        <v>44525</v>
      </c>
      <c r="C73" t="s">
        <v>27</v>
      </c>
      <c r="D73" t="s">
        <v>26</v>
      </c>
      <c r="E73">
        <v>1790.65</v>
      </c>
    </row>
    <row r="74" spans="2:5" x14ac:dyDescent="0.25">
      <c r="B74" s="2">
        <v>44526</v>
      </c>
      <c r="C74" t="s">
        <v>27</v>
      </c>
      <c r="D74" t="s">
        <v>26</v>
      </c>
      <c r="E74">
        <v>1809.8</v>
      </c>
    </row>
    <row r="75" spans="2:5" x14ac:dyDescent="0.25">
      <c r="B75" s="2">
        <v>44529</v>
      </c>
      <c r="C75" t="s">
        <v>27</v>
      </c>
      <c r="D75" t="s">
        <v>26</v>
      </c>
      <c r="E75">
        <v>1795</v>
      </c>
    </row>
    <row r="76" spans="2:5" x14ac:dyDescent="0.25">
      <c r="B76" s="2">
        <v>44530</v>
      </c>
      <c r="C76" t="s">
        <v>27</v>
      </c>
      <c r="D76" t="s">
        <v>26</v>
      </c>
      <c r="E76">
        <v>1797.6</v>
      </c>
    </row>
    <row r="77" spans="2:5" x14ac:dyDescent="0.25">
      <c r="B77" s="2">
        <v>44531</v>
      </c>
      <c r="C77" t="s">
        <v>27</v>
      </c>
      <c r="D77" t="s">
        <v>26</v>
      </c>
      <c r="E77">
        <v>1786.8</v>
      </c>
    </row>
    <row r="78" spans="2:5" x14ac:dyDescent="0.25">
      <c r="B78" s="2">
        <v>44532</v>
      </c>
      <c r="C78" t="s">
        <v>27</v>
      </c>
      <c r="D78" t="s">
        <v>26</v>
      </c>
      <c r="E78">
        <v>1775.7</v>
      </c>
    </row>
    <row r="79" spans="2:5" x14ac:dyDescent="0.25">
      <c r="B79" s="2">
        <v>44533</v>
      </c>
      <c r="C79" t="s">
        <v>27</v>
      </c>
      <c r="D79" t="s">
        <v>26</v>
      </c>
      <c r="E79">
        <v>1773.5</v>
      </c>
    </row>
    <row r="80" spans="2:5" x14ac:dyDescent="0.25">
      <c r="B80" s="2">
        <v>44536</v>
      </c>
      <c r="C80" t="s">
        <v>27</v>
      </c>
      <c r="D80" t="s">
        <v>26</v>
      </c>
      <c r="E80">
        <v>1781.25</v>
      </c>
    </row>
    <row r="81" spans="2:5" x14ac:dyDescent="0.25">
      <c r="B81" s="2">
        <v>44537</v>
      </c>
      <c r="C81" t="s">
        <v>27</v>
      </c>
      <c r="D81" t="s">
        <v>26</v>
      </c>
      <c r="E81">
        <v>1779.65</v>
      </c>
    </row>
    <row r="82" spans="2:5" x14ac:dyDescent="0.25">
      <c r="B82" s="2">
        <v>44538</v>
      </c>
      <c r="C82" t="s">
        <v>27</v>
      </c>
      <c r="D82" t="s">
        <v>26</v>
      </c>
      <c r="E82">
        <v>1789.8</v>
      </c>
    </row>
    <row r="83" spans="2:5" x14ac:dyDescent="0.25">
      <c r="B83" s="2">
        <v>44539</v>
      </c>
      <c r="C83" t="s">
        <v>27</v>
      </c>
      <c r="D83" t="s">
        <v>26</v>
      </c>
      <c r="E83">
        <v>1783.4</v>
      </c>
    </row>
    <row r="84" spans="2:5" x14ac:dyDescent="0.25">
      <c r="B84" s="2">
        <v>44540</v>
      </c>
      <c r="C84" t="s">
        <v>27</v>
      </c>
      <c r="D84" t="s">
        <v>26</v>
      </c>
      <c r="E84">
        <v>1771.9</v>
      </c>
    </row>
    <row r="85" spans="2:5" x14ac:dyDescent="0.25">
      <c r="B85" s="2">
        <v>44543</v>
      </c>
      <c r="C85" t="s">
        <v>27</v>
      </c>
      <c r="D85" t="s">
        <v>26</v>
      </c>
      <c r="E85">
        <v>1784.45</v>
      </c>
    </row>
    <row r="86" spans="2:5" x14ac:dyDescent="0.25">
      <c r="B86" s="2">
        <v>44544</v>
      </c>
      <c r="C86" t="s">
        <v>27</v>
      </c>
      <c r="D86" t="s">
        <v>26</v>
      </c>
      <c r="E86">
        <v>1782.35</v>
      </c>
    </row>
    <row r="87" spans="2:5" x14ac:dyDescent="0.25">
      <c r="B87" s="2">
        <v>44545</v>
      </c>
      <c r="C87" t="s">
        <v>27</v>
      </c>
      <c r="D87" t="s">
        <v>26</v>
      </c>
      <c r="E87">
        <v>1769.4</v>
      </c>
    </row>
    <row r="88" spans="2:5" x14ac:dyDescent="0.25">
      <c r="B88" s="2">
        <v>44546</v>
      </c>
      <c r="C88" t="s">
        <v>27</v>
      </c>
      <c r="D88" t="s">
        <v>26</v>
      </c>
      <c r="E88">
        <v>1785.15</v>
      </c>
    </row>
    <row r="89" spans="2:5" x14ac:dyDescent="0.25">
      <c r="B89" s="2">
        <v>44547</v>
      </c>
      <c r="C89" t="s">
        <v>27</v>
      </c>
      <c r="D89" t="s">
        <v>26</v>
      </c>
      <c r="E89">
        <v>1807.5</v>
      </c>
    </row>
    <row r="90" spans="2:5" x14ac:dyDescent="0.25">
      <c r="B90" s="2">
        <v>44550</v>
      </c>
      <c r="C90" t="s">
        <v>27</v>
      </c>
      <c r="D90" t="s">
        <v>26</v>
      </c>
      <c r="E90">
        <v>1797.4</v>
      </c>
    </row>
    <row r="91" spans="2:5" x14ac:dyDescent="0.25">
      <c r="B91" s="2">
        <v>44551</v>
      </c>
      <c r="C91" t="s">
        <v>27</v>
      </c>
      <c r="D91" t="s">
        <v>26</v>
      </c>
      <c r="E91">
        <v>1795.85</v>
      </c>
    </row>
    <row r="92" spans="2:5" x14ac:dyDescent="0.25">
      <c r="B92" s="2">
        <v>44552</v>
      </c>
      <c r="C92" t="s">
        <v>27</v>
      </c>
      <c r="D92" t="s">
        <v>26</v>
      </c>
      <c r="E92">
        <v>1789.9</v>
      </c>
    </row>
    <row r="93" spans="2:5" x14ac:dyDescent="0.25">
      <c r="B93" s="2">
        <v>44553</v>
      </c>
      <c r="C93" t="s">
        <v>27</v>
      </c>
      <c r="D93" t="s">
        <v>26</v>
      </c>
      <c r="E93">
        <v>1805.55</v>
      </c>
    </row>
    <row r="94" spans="2:5" x14ac:dyDescent="0.25">
      <c r="B94" s="2">
        <v>44554</v>
      </c>
      <c r="C94" t="s">
        <v>27</v>
      </c>
      <c r="D94" t="s">
        <v>26</v>
      </c>
      <c r="E94">
        <v>1786.05</v>
      </c>
    </row>
    <row r="95" spans="2:5" x14ac:dyDescent="0.25">
      <c r="B95" s="2">
        <v>44559</v>
      </c>
      <c r="C95" t="s">
        <v>27</v>
      </c>
      <c r="D95" t="s">
        <v>26</v>
      </c>
      <c r="E95">
        <v>1796.35</v>
      </c>
    </row>
    <row r="96" spans="2:5" x14ac:dyDescent="0.25">
      <c r="B96" s="2">
        <v>44560</v>
      </c>
      <c r="C96" t="s">
        <v>27</v>
      </c>
      <c r="D96" t="s">
        <v>26</v>
      </c>
      <c r="E96">
        <v>1799.25</v>
      </c>
    </row>
    <row r="97" spans="2:5" x14ac:dyDescent="0.25">
      <c r="B97" s="2">
        <v>44561</v>
      </c>
      <c r="C97" t="s">
        <v>27</v>
      </c>
      <c r="D97" t="s">
        <v>26</v>
      </c>
      <c r="E97">
        <v>1820.1</v>
      </c>
    </row>
    <row r="98" spans="2:5" x14ac:dyDescent="0.25">
      <c r="B98" s="2">
        <v>44565</v>
      </c>
      <c r="C98" t="s">
        <v>27</v>
      </c>
      <c r="D98" t="s">
        <v>26</v>
      </c>
      <c r="E98">
        <v>1809.05</v>
      </c>
    </row>
    <row r="99" spans="2:5" x14ac:dyDescent="0.25">
      <c r="B99" s="2">
        <v>44566</v>
      </c>
      <c r="C99" t="s">
        <v>27</v>
      </c>
      <c r="D99" t="s">
        <v>26</v>
      </c>
      <c r="E99">
        <v>1818.5</v>
      </c>
    </row>
    <row r="100" spans="2:5" x14ac:dyDescent="0.25">
      <c r="B100" s="2">
        <v>44567</v>
      </c>
      <c r="C100" t="s">
        <v>27</v>
      </c>
      <c r="D100" t="s">
        <v>26</v>
      </c>
      <c r="E100">
        <v>1804.95</v>
      </c>
    </row>
    <row r="101" spans="2:5" x14ac:dyDescent="0.25">
      <c r="B101" s="2">
        <v>44568</v>
      </c>
      <c r="C101" t="s">
        <v>27</v>
      </c>
      <c r="D101" t="s">
        <v>26</v>
      </c>
      <c r="E101">
        <v>1792.2</v>
      </c>
    </row>
    <row r="102" spans="2:5" x14ac:dyDescent="0.25">
      <c r="B102" s="2">
        <v>44571</v>
      </c>
      <c r="C102" t="s">
        <v>27</v>
      </c>
      <c r="D102" t="s">
        <v>26</v>
      </c>
      <c r="E102">
        <v>1800.55</v>
      </c>
    </row>
    <row r="103" spans="2:5" x14ac:dyDescent="0.25">
      <c r="B103" s="2">
        <v>44572</v>
      </c>
      <c r="C103" t="s">
        <v>27</v>
      </c>
      <c r="D103" t="s">
        <v>26</v>
      </c>
      <c r="E103">
        <v>1805.2</v>
      </c>
    </row>
    <row r="104" spans="2:5" x14ac:dyDescent="0.25">
      <c r="B104" s="2">
        <v>44573</v>
      </c>
      <c r="C104" t="s">
        <v>27</v>
      </c>
      <c r="D104" t="s">
        <v>26</v>
      </c>
      <c r="E104">
        <v>1816.4</v>
      </c>
    </row>
    <row r="105" spans="2:5" x14ac:dyDescent="0.25">
      <c r="B105" s="2">
        <v>44574</v>
      </c>
      <c r="C105" t="s">
        <v>27</v>
      </c>
      <c r="D105" t="s">
        <v>26</v>
      </c>
      <c r="E105">
        <v>1822.4</v>
      </c>
    </row>
    <row r="106" spans="2:5" x14ac:dyDescent="0.25">
      <c r="B106" s="2">
        <v>44575</v>
      </c>
      <c r="C106" t="s">
        <v>27</v>
      </c>
      <c r="D106" t="s">
        <v>26</v>
      </c>
      <c r="E106">
        <v>1822.25</v>
      </c>
    </row>
    <row r="107" spans="2:5" x14ac:dyDescent="0.25">
      <c r="B107" s="2">
        <v>44578</v>
      </c>
      <c r="C107" t="s">
        <v>27</v>
      </c>
      <c r="D107" t="s">
        <v>26</v>
      </c>
      <c r="E107">
        <v>1820.05</v>
      </c>
    </row>
    <row r="108" spans="2:5" x14ac:dyDescent="0.25">
      <c r="B108" s="2">
        <v>44579</v>
      </c>
      <c r="C108" t="s">
        <v>27</v>
      </c>
      <c r="D108" t="s">
        <v>26</v>
      </c>
      <c r="E108">
        <v>1810.8</v>
      </c>
    </row>
    <row r="109" spans="2:5" x14ac:dyDescent="0.25">
      <c r="B109" s="2">
        <v>44580</v>
      </c>
      <c r="C109" t="s">
        <v>27</v>
      </c>
      <c r="D109" t="s">
        <v>26</v>
      </c>
      <c r="E109">
        <v>1817.5</v>
      </c>
    </row>
    <row r="110" spans="2:5" x14ac:dyDescent="0.25">
      <c r="B110" s="2">
        <v>44581</v>
      </c>
      <c r="C110" t="s">
        <v>27</v>
      </c>
      <c r="D110" t="s">
        <v>26</v>
      </c>
      <c r="E110">
        <v>1836.7</v>
      </c>
    </row>
    <row r="111" spans="2:5" x14ac:dyDescent="0.25">
      <c r="B111" s="2">
        <v>44582</v>
      </c>
      <c r="C111" t="s">
        <v>27</v>
      </c>
      <c r="D111" t="s">
        <v>26</v>
      </c>
      <c r="E111">
        <v>1834.25</v>
      </c>
    </row>
    <row r="112" spans="2:5" x14ac:dyDescent="0.25">
      <c r="B112" s="2">
        <v>44585</v>
      </c>
      <c r="C112" t="s">
        <v>27</v>
      </c>
      <c r="D112" t="s">
        <v>26</v>
      </c>
      <c r="E112">
        <v>1838.25</v>
      </c>
    </row>
    <row r="113" spans="2:5" x14ac:dyDescent="0.25">
      <c r="B113" s="2">
        <v>44586</v>
      </c>
      <c r="C113" t="s">
        <v>27</v>
      </c>
      <c r="D113" t="s">
        <v>26</v>
      </c>
      <c r="E113">
        <v>1835.65</v>
      </c>
    </row>
    <row r="114" spans="2:5" x14ac:dyDescent="0.25">
      <c r="B114" s="2">
        <v>44587</v>
      </c>
      <c r="C114" t="s">
        <v>27</v>
      </c>
      <c r="D114" t="s">
        <v>26</v>
      </c>
      <c r="E114">
        <v>1845.2</v>
      </c>
    </row>
    <row r="115" spans="2:5" x14ac:dyDescent="0.25">
      <c r="B115" s="2">
        <v>44588</v>
      </c>
      <c r="C115" t="s">
        <v>27</v>
      </c>
      <c r="D115" t="s">
        <v>26</v>
      </c>
      <c r="E115">
        <v>1815.5</v>
      </c>
    </row>
    <row r="116" spans="2:5" x14ac:dyDescent="0.25">
      <c r="B116" s="2">
        <v>44589</v>
      </c>
      <c r="C116" t="s">
        <v>27</v>
      </c>
      <c r="D116" t="s">
        <v>26</v>
      </c>
      <c r="E116">
        <v>1790.2</v>
      </c>
    </row>
    <row r="117" spans="2:5" x14ac:dyDescent="0.25">
      <c r="B117" s="2">
        <v>44592</v>
      </c>
      <c r="C117" t="s">
        <v>27</v>
      </c>
      <c r="D117" t="s">
        <v>26</v>
      </c>
      <c r="E117">
        <v>1790.6</v>
      </c>
    </row>
    <row r="118" spans="2:5" x14ac:dyDescent="0.25">
      <c r="B118" s="2">
        <v>44593</v>
      </c>
      <c r="C118" t="s">
        <v>27</v>
      </c>
      <c r="D118" t="s">
        <v>26</v>
      </c>
      <c r="E118">
        <v>1806.5</v>
      </c>
    </row>
    <row r="119" spans="2:5" x14ac:dyDescent="0.25">
      <c r="B119" s="2">
        <v>44594</v>
      </c>
      <c r="C119" t="s">
        <v>27</v>
      </c>
      <c r="D119" t="s">
        <v>26</v>
      </c>
      <c r="E119">
        <v>1802</v>
      </c>
    </row>
    <row r="120" spans="2:5" x14ac:dyDescent="0.25">
      <c r="B120" s="2">
        <v>44595</v>
      </c>
      <c r="C120" t="s">
        <v>27</v>
      </c>
      <c r="D120" t="s">
        <v>26</v>
      </c>
      <c r="E120">
        <v>1803.75</v>
      </c>
    </row>
    <row r="121" spans="2:5" x14ac:dyDescent="0.25">
      <c r="B121" s="2">
        <v>44596</v>
      </c>
      <c r="C121" t="s">
        <v>27</v>
      </c>
      <c r="D121" t="s">
        <v>26</v>
      </c>
      <c r="E121">
        <v>1814.55</v>
      </c>
    </row>
    <row r="122" spans="2:5" x14ac:dyDescent="0.25">
      <c r="B122" s="2">
        <v>44599</v>
      </c>
      <c r="C122" t="s">
        <v>27</v>
      </c>
      <c r="D122" t="s">
        <v>26</v>
      </c>
      <c r="E122">
        <v>1811.15</v>
      </c>
    </row>
    <row r="123" spans="2:5" x14ac:dyDescent="0.25">
      <c r="B123" s="2">
        <v>44600</v>
      </c>
      <c r="C123" t="s">
        <v>27</v>
      </c>
      <c r="D123" t="s">
        <v>26</v>
      </c>
      <c r="E123">
        <v>1821</v>
      </c>
    </row>
    <row r="124" spans="2:5" x14ac:dyDescent="0.25">
      <c r="B124" s="2">
        <v>44601</v>
      </c>
      <c r="C124" t="s">
        <v>27</v>
      </c>
      <c r="D124" t="s">
        <v>26</v>
      </c>
      <c r="E124">
        <v>1828.1</v>
      </c>
    </row>
    <row r="125" spans="2:5" x14ac:dyDescent="0.25">
      <c r="B125" s="2">
        <v>44602</v>
      </c>
      <c r="C125" t="s">
        <v>27</v>
      </c>
      <c r="D125" t="s">
        <v>26</v>
      </c>
      <c r="E125">
        <v>1832.3</v>
      </c>
    </row>
    <row r="126" spans="2:5" x14ac:dyDescent="0.25">
      <c r="B126" s="2">
        <v>44603</v>
      </c>
      <c r="C126" t="s">
        <v>27</v>
      </c>
      <c r="D126" t="s">
        <v>26</v>
      </c>
      <c r="E126">
        <v>1826.25</v>
      </c>
    </row>
    <row r="127" spans="2:5" x14ac:dyDescent="0.25">
      <c r="B127" s="2">
        <v>44606</v>
      </c>
      <c r="C127" t="s">
        <v>27</v>
      </c>
      <c r="D127" t="s">
        <v>26</v>
      </c>
      <c r="E127">
        <v>1855.8</v>
      </c>
    </row>
    <row r="128" spans="2:5" x14ac:dyDescent="0.25">
      <c r="B128" s="2">
        <v>44607</v>
      </c>
      <c r="C128" t="s">
        <v>27</v>
      </c>
      <c r="D128" t="s">
        <v>26</v>
      </c>
      <c r="E128">
        <v>1855.1</v>
      </c>
    </row>
    <row r="129" spans="2:5" x14ac:dyDescent="0.25">
      <c r="B129" s="2">
        <v>44608</v>
      </c>
      <c r="C129" t="s">
        <v>27</v>
      </c>
      <c r="D129" t="s">
        <v>26</v>
      </c>
      <c r="E129">
        <v>1854.4</v>
      </c>
    </row>
    <row r="130" spans="2:5" x14ac:dyDescent="0.25">
      <c r="B130" s="2">
        <v>44609</v>
      </c>
      <c r="C130" t="s">
        <v>27</v>
      </c>
      <c r="D130" t="s">
        <v>26</v>
      </c>
      <c r="E130">
        <v>1886.55</v>
      </c>
    </row>
    <row r="131" spans="2:5" x14ac:dyDescent="0.25">
      <c r="B131" s="2">
        <v>44610</v>
      </c>
      <c r="C131" t="s">
        <v>27</v>
      </c>
      <c r="D131" t="s">
        <v>26</v>
      </c>
      <c r="E131">
        <v>1886.95</v>
      </c>
    </row>
    <row r="132" spans="2:5" x14ac:dyDescent="0.25">
      <c r="B132" s="2">
        <v>44613</v>
      </c>
      <c r="C132" t="s">
        <v>27</v>
      </c>
      <c r="D132" t="s">
        <v>26</v>
      </c>
      <c r="E132">
        <v>1895.45</v>
      </c>
    </row>
    <row r="133" spans="2:5" x14ac:dyDescent="0.25">
      <c r="B133" s="2">
        <v>44614</v>
      </c>
      <c r="C133" t="s">
        <v>27</v>
      </c>
      <c r="D133" t="s">
        <v>26</v>
      </c>
      <c r="E133">
        <v>1895</v>
      </c>
    </row>
    <row r="134" spans="2:5" x14ac:dyDescent="0.25">
      <c r="B134" s="2">
        <v>44615</v>
      </c>
      <c r="C134" t="s">
        <v>27</v>
      </c>
      <c r="D134" t="s">
        <v>26</v>
      </c>
      <c r="E134">
        <v>1895.7</v>
      </c>
    </row>
    <row r="135" spans="2:5" x14ac:dyDescent="0.25">
      <c r="B135" s="2">
        <v>44616</v>
      </c>
      <c r="C135" t="s">
        <v>27</v>
      </c>
      <c r="D135" t="s">
        <v>26</v>
      </c>
      <c r="E135">
        <v>1968.35</v>
      </c>
    </row>
    <row r="136" spans="2:5" x14ac:dyDescent="0.25">
      <c r="B136" s="2">
        <v>44617</v>
      </c>
      <c r="C136" t="s">
        <v>27</v>
      </c>
      <c r="D136" t="s">
        <v>26</v>
      </c>
      <c r="E136">
        <v>1912.15</v>
      </c>
    </row>
    <row r="137" spans="2:5" x14ac:dyDescent="0.25">
      <c r="B137" s="2">
        <v>44620</v>
      </c>
      <c r="C137" t="s">
        <v>27</v>
      </c>
      <c r="D137" t="s">
        <v>26</v>
      </c>
      <c r="E137">
        <v>1903.3</v>
      </c>
    </row>
    <row r="138" spans="2:5" x14ac:dyDescent="0.25">
      <c r="B138" s="2">
        <v>44621</v>
      </c>
      <c r="C138" t="s">
        <v>27</v>
      </c>
      <c r="D138" t="s">
        <v>26</v>
      </c>
      <c r="E138">
        <v>1920.45</v>
      </c>
    </row>
    <row r="139" spans="2:5" x14ac:dyDescent="0.25">
      <c r="B139" s="2">
        <v>44622</v>
      </c>
      <c r="C139" t="s">
        <v>27</v>
      </c>
      <c r="D139" t="s">
        <v>26</v>
      </c>
      <c r="E139">
        <v>1926</v>
      </c>
    </row>
    <row r="140" spans="2:5" x14ac:dyDescent="0.25">
      <c r="B140" s="2">
        <v>44623</v>
      </c>
      <c r="C140" t="s">
        <v>27</v>
      </c>
      <c r="D140" t="s">
        <v>26</v>
      </c>
      <c r="E140">
        <v>1935.4</v>
      </c>
    </row>
    <row r="141" spans="2:5" x14ac:dyDescent="0.25">
      <c r="B141" s="2">
        <v>44624</v>
      </c>
      <c r="C141" t="s">
        <v>27</v>
      </c>
      <c r="D141" t="s">
        <v>26</v>
      </c>
      <c r="E141">
        <v>1943.8</v>
      </c>
    </row>
    <row r="142" spans="2:5" x14ac:dyDescent="0.25">
      <c r="B142" s="2">
        <v>44627</v>
      </c>
      <c r="C142" t="s">
        <v>27</v>
      </c>
      <c r="D142" t="s">
        <v>26</v>
      </c>
      <c r="E142">
        <v>1999.25</v>
      </c>
    </row>
    <row r="143" spans="2:5" x14ac:dyDescent="0.25">
      <c r="B143" s="2">
        <v>44628</v>
      </c>
      <c r="C143" t="s">
        <v>27</v>
      </c>
      <c r="D143" t="s">
        <v>26</v>
      </c>
      <c r="E143">
        <v>2007</v>
      </c>
    </row>
    <row r="144" spans="2:5" x14ac:dyDescent="0.25">
      <c r="B144" s="2">
        <v>44629</v>
      </c>
      <c r="C144" t="s">
        <v>27</v>
      </c>
      <c r="D144" t="s">
        <v>26</v>
      </c>
      <c r="E144">
        <v>2017.15</v>
      </c>
    </row>
    <row r="145" spans="2:5" x14ac:dyDescent="0.25">
      <c r="B145" s="2">
        <v>44630</v>
      </c>
      <c r="C145" t="s">
        <v>27</v>
      </c>
      <c r="D145" t="s">
        <v>26</v>
      </c>
      <c r="E145">
        <v>1997.65</v>
      </c>
    </row>
    <row r="146" spans="2:5" x14ac:dyDescent="0.25">
      <c r="B146" s="2">
        <v>44631</v>
      </c>
      <c r="C146" t="s">
        <v>27</v>
      </c>
      <c r="D146" t="s">
        <v>26</v>
      </c>
      <c r="E146">
        <v>1991.45</v>
      </c>
    </row>
    <row r="147" spans="2:5" x14ac:dyDescent="0.25">
      <c r="B147" s="2">
        <v>44634</v>
      </c>
      <c r="C147" t="s">
        <v>27</v>
      </c>
      <c r="D147" t="s">
        <v>26</v>
      </c>
      <c r="E147">
        <v>1961.6</v>
      </c>
    </row>
    <row r="148" spans="2:5" x14ac:dyDescent="0.25">
      <c r="B148" s="2">
        <v>44635</v>
      </c>
      <c r="C148" t="s">
        <v>27</v>
      </c>
      <c r="D148" t="s">
        <v>26</v>
      </c>
      <c r="E148">
        <v>1928.75</v>
      </c>
    </row>
    <row r="149" spans="2:5" x14ac:dyDescent="0.25">
      <c r="B149" s="2">
        <v>44636</v>
      </c>
      <c r="C149" t="s">
        <v>27</v>
      </c>
      <c r="D149" t="s">
        <v>26</v>
      </c>
      <c r="E149">
        <v>1918.75</v>
      </c>
    </row>
    <row r="150" spans="2:5" x14ac:dyDescent="0.25">
      <c r="B150" s="2">
        <v>44637</v>
      </c>
      <c r="C150" t="s">
        <v>27</v>
      </c>
      <c r="D150" t="s">
        <v>26</v>
      </c>
      <c r="E150">
        <v>1941.4</v>
      </c>
    </row>
    <row r="151" spans="2:5" x14ac:dyDescent="0.25">
      <c r="B151" s="2">
        <v>44638</v>
      </c>
      <c r="C151" t="s">
        <v>27</v>
      </c>
      <c r="D151" t="s">
        <v>26</v>
      </c>
      <c r="E151">
        <v>1932.9</v>
      </c>
    </row>
    <row r="152" spans="2:5" x14ac:dyDescent="0.25">
      <c r="B152" s="2">
        <v>44641</v>
      </c>
      <c r="C152" t="s">
        <v>27</v>
      </c>
      <c r="D152" t="s">
        <v>26</v>
      </c>
      <c r="E152">
        <v>1925.05</v>
      </c>
    </row>
    <row r="153" spans="2:5" x14ac:dyDescent="0.25">
      <c r="B153" s="2">
        <v>44642</v>
      </c>
      <c r="C153" t="s">
        <v>27</v>
      </c>
      <c r="D153" t="s">
        <v>26</v>
      </c>
      <c r="E153">
        <v>1929.35</v>
      </c>
    </row>
    <row r="154" spans="2:5" x14ac:dyDescent="0.25">
      <c r="B154" s="2">
        <v>44643</v>
      </c>
      <c r="C154" t="s">
        <v>27</v>
      </c>
      <c r="D154" t="s">
        <v>26</v>
      </c>
      <c r="E154">
        <v>1932.15</v>
      </c>
    </row>
    <row r="155" spans="2:5" x14ac:dyDescent="0.25">
      <c r="B155" s="2">
        <v>44644</v>
      </c>
      <c r="C155" t="s">
        <v>27</v>
      </c>
      <c r="D155" t="s">
        <v>26</v>
      </c>
      <c r="E155">
        <v>1945.9</v>
      </c>
    </row>
    <row r="156" spans="2:5" x14ac:dyDescent="0.25">
      <c r="B156" s="2">
        <v>44645</v>
      </c>
      <c r="C156" t="s">
        <v>27</v>
      </c>
      <c r="D156" t="s">
        <v>26</v>
      </c>
      <c r="E156">
        <v>1956.65</v>
      </c>
    </row>
    <row r="157" spans="2:5" x14ac:dyDescent="0.25">
      <c r="B157" s="2">
        <v>44648</v>
      </c>
      <c r="C157" t="s">
        <v>27</v>
      </c>
      <c r="D157" t="s">
        <v>26</v>
      </c>
      <c r="E157">
        <v>1927</v>
      </c>
    </row>
    <row r="158" spans="2:5" x14ac:dyDescent="0.25">
      <c r="B158" s="2">
        <v>44649</v>
      </c>
      <c r="C158" t="s">
        <v>27</v>
      </c>
      <c r="D158" t="s">
        <v>26</v>
      </c>
      <c r="E158">
        <v>1911.05</v>
      </c>
    </row>
    <row r="159" spans="2:5" x14ac:dyDescent="0.25">
      <c r="B159" s="2">
        <v>44650</v>
      </c>
      <c r="C159" t="s">
        <v>27</v>
      </c>
      <c r="D159" t="s">
        <v>26</v>
      </c>
      <c r="E159">
        <v>1917.8</v>
      </c>
    </row>
    <row r="160" spans="2:5" x14ac:dyDescent="0.25">
      <c r="B160" s="2">
        <v>44651</v>
      </c>
      <c r="C160" t="s">
        <v>27</v>
      </c>
      <c r="D160" t="s">
        <v>26</v>
      </c>
      <c r="E160">
        <v>1924.1</v>
      </c>
    </row>
    <row r="161" spans="2:5" x14ac:dyDescent="0.25">
      <c r="B161" s="2">
        <v>44652</v>
      </c>
      <c r="C161" t="s">
        <v>27</v>
      </c>
      <c r="D161" t="s">
        <v>26</v>
      </c>
      <c r="E161">
        <v>1933.35</v>
      </c>
    </row>
    <row r="162" spans="2:5" x14ac:dyDescent="0.25">
      <c r="B162" s="2">
        <v>44655</v>
      </c>
      <c r="C162" t="s">
        <v>27</v>
      </c>
      <c r="D162" t="s">
        <v>26</v>
      </c>
      <c r="E162">
        <v>1927.1</v>
      </c>
    </row>
    <row r="163" spans="2:5" x14ac:dyDescent="0.25">
      <c r="B163" s="2">
        <v>44656</v>
      </c>
      <c r="C163" t="s">
        <v>27</v>
      </c>
      <c r="D163" t="s">
        <v>26</v>
      </c>
      <c r="E163">
        <v>1929.45</v>
      </c>
    </row>
    <row r="164" spans="2:5" x14ac:dyDescent="0.25">
      <c r="B164" s="2">
        <v>44657</v>
      </c>
      <c r="C164" t="s">
        <v>27</v>
      </c>
      <c r="D164" t="s">
        <v>26</v>
      </c>
      <c r="E164">
        <v>1929</v>
      </c>
    </row>
    <row r="165" spans="2:5" x14ac:dyDescent="0.25">
      <c r="B165" s="2">
        <v>44658</v>
      </c>
      <c r="C165" t="s">
        <v>27</v>
      </c>
      <c r="D165" t="s">
        <v>26</v>
      </c>
      <c r="E165">
        <v>1926.4</v>
      </c>
    </row>
    <row r="166" spans="2:5" x14ac:dyDescent="0.25">
      <c r="B166" s="2">
        <v>44659</v>
      </c>
      <c r="C166" t="s">
        <v>27</v>
      </c>
      <c r="D166" t="s">
        <v>26</v>
      </c>
      <c r="E166">
        <v>1931.2</v>
      </c>
    </row>
    <row r="167" spans="2:5" x14ac:dyDescent="0.25">
      <c r="B167" s="2">
        <v>44662</v>
      </c>
      <c r="C167" t="s">
        <v>27</v>
      </c>
      <c r="D167" t="s">
        <v>26</v>
      </c>
      <c r="E167">
        <v>1956.85</v>
      </c>
    </row>
    <row r="168" spans="2:5" x14ac:dyDescent="0.25">
      <c r="B168" s="2">
        <v>44663</v>
      </c>
      <c r="C168" t="s">
        <v>27</v>
      </c>
      <c r="D168" t="s">
        <v>26</v>
      </c>
      <c r="E168">
        <v>1951.4</v>
      </c>
    </row>
    <row r="169" spans="2:5" x14ac:dyDescent="0.25">
      <c r="B169" s="2">
        <v>44664</v>
      </c>
      <c r="C169" t="s">
        <v>27</v>
      </c>
      <c r="D169" t="s">
        <v>26</v>
      </c>
      <c r="E169">
        <v>1975.25</v>
      </c>
    </row>
    <row r="170" spans="2:5" x14ac:dyDescent="0.25">
      <c r="B170" s="2">
        <v>44665</v>
      </c>
      <c r="C170" t="s">
        <v>27</v>
      </c>
      <c r="D170" t="s">
        <v>26</v>
      </c>
      <c r="E170">
        <v>1970.6</v>
      </c>
    </row>
    <row r="171" spans="2:5" x14ac:dyDescent="0.25">
      <c r="B171" s="2">
        <v>44670</v>
      </c>
      <c r="C171" t="s">
        <v>27</v>
      </c>
      <c r="D171" t="s">
        <v>26</v>
      </c>
      <c r="E171">
        <v>1975.95</v>
      </c>
    </row>
    <row r="172" spans="2:5" x14ac:dyDescent="0.25">
      <c r="B172" s="2">
        <v>44671</v>
      </c>
      <c r="C172" t="s">
        <v>27</v>
      </c>
      <c r="D172" t="s">
        <v>26</v>
      </c>
      <c r="E172">
        <v>1947.55</v>
      </c>
    </row>
    <row r="173" spans="2:5" x14ac:dyDescent="0.25">
      <c r="B173" s="2">
        <v>44672</v>
      </c>
      <c r="C173" t="s">
        <v>27</v>
      </c>
      <c r="D173" t="s">
        <v>26</v>
      </c>
      <c r="E173">
        <v>1945.95</v>
      </c>
    </row>
    <row r="174" spans="2:5" x14ac:dyDescent="0.25">
      <c r="B174" s="2">
        <v>44673</v>
      </c>
      <c r="C174" t="s">
        <v>27</v>
      </c>
      <c r="D174" t="s">
        <v>26</v>
      </c>
      <c r="E174">
        <v>1942</v>
      </c>
    </row>
    <row r="175" spans="2:5" x14ac:dyDescent="0.25">
      <c r="B175" s="2">
        <v>44676</v>
      </c>
      <c r="C175" t="s">
        <v>27</v>
      </c>
      <c r="D175" t="s">
        <v>26</v>
      </c>
      <c r="E175">
        <v>1918.7</v>
      </c>
    </row>
    <row r="176" spans="2:5" x14ac:dyDescent="0.25">
      <c r="B176" s="2">
        <v>44677</v>
      </c>
      <c r="C176" t="s">
        <v>27</v>
      </c>
      <c r="D176" t="s">
        <v>26</v>
      </c>
      <c r="E176">
        <v>1903.4</v>
      </c>
    </row>
    <row r="177" spans="2:5" x14ac:dyDescent="0.25">
      <c r="B177" s="2">
        <v>44678</v>
      </c>
      <c r="C177" t="s">
        <v>27</v>
      </c>
      <c r="D177" t="s">
        <v>26</v>
      </c>
      <c r="E177">
        <v>1896.15</v>
      </c>
    </row>
    <row r="178" spans="2:5" x14ac:dyDescent="0.25">
      <c r="B178" s="2">
        <v>44679</v>
      </c>
      <c r="C178" t="s">
        <v>27</v>
      </c>
      <c r="D178" t="s">
        <v>26</v>
      </c>
      <c r="E178">
        <v>1890</v>
      </c>
    </row>
    <row r="179" spans="2:5" x14ac:dyDescent="0.25">
      <c r="B179" s="2">
        <v>44680</v>
      </c>
      <c r="C179" t="s">
        <v>27</v>
      </c>
      <c r="D179" t="s">
        <v>26</v>
      </c>
      <c r="E179">
        <v>1915.45</v>
      </c>
    </row>
    <row r="180" spans="2:5" x14ac:dyDescent="0.25">
      <c r="B180" s="2">
        <v>44684</v>
      </c>
      <c r="C180" t="s">
        <v>27</v>
      </c>
      <c r="D180" t="s">
        <v>26</v>
      </c>
      <c r="E180">
        <v>1857.9</v>
      </c>
    </row>
    <row r="181" spans="2:5" x14ac:dyDescent="0.25">
      <c r="B181" s="2">
        <v>44685</v>
      </c>
      <c r="C181" t="s">
        <v>27</v>
      </c>
      <c r="D181" t="s">
        <v>26</v>
      </c>
      <c r="E181">
        <v>1868.7</v>
      </c>
    </row>
    <row r="182" spans="2:5" x14ac:dyDescent="0.25">
      <c r="B182" s="2">
        <v>44686</v>
      </c>
      <c r="C182" t="s">
        <v>27</v>
      </c>
      <c r="D182" t="s">
        <v>26</v>
      </c>
      <c r="E182">
        <v>1895.2</v>
      </c>
    </row>
    <row r="183" spans="2:5" x14ac:dyDescent="0.25">
      <c r="B183" s="2">
        <v>44687</v>
      </c>
      <c r="C183" t="s">
        <v>27</v>
      </c>
      <c r="D183" t="s">
        <v>26</v>
      </c>
      <c r="E183">
        <v>1884.3</v>
      </c>
    </row>
    <row r="184" spans="2:5" x14ac:dyDescent="0.25">
      <c r="B184" s="2">
        <v>44690</v>
      </c>
      <c r="C184" t="s">
        <v>27</v>
      </c>
      <c r="D184" t="s">
        <v>26</v>
      </c>
      <c r="E184">
        <v>1865.4</v>
      </c>
    </row>
    <row r="185" spans="2:5" x14ac:dyDescent="0.25">
      <c r="B185" s="2">
        <v>44691</v>
      </c>
      <c r="C185" t="s">
        <v>27</v>
      </c>
      <c r="D185" t="s">
        <v>26</v>
      </c>
      <c r="E185">
        <v>1862.25</v>
      </c>
    </row>
    <row r="186" spans="2:5" x14ac:dyDescent="0.25">
      <c r="B186" s="2">
        <v>44692</v>
      </c>
      <c r="C186" t="s">
        <v>27</v>
      </c>
      <c r="D186" t="s">
        <v>26</v>
      </c>
      <c r="E186">
        <v>1851.75</v>
      </c>
    </row>
    <row r="187" spans="2:5" x14ac:dyDescent="0.25">
      <c r="B187" s="2">
        <v>44693</v>
      </c>
      <c r="C187" t="s">
        <v>27</v>
      </c>
      <c r="D187" t="s">
        <v>26</v>
      </c>
      <c r="E187">
        <v>1850.75</v>
      </c>
    </row>
    <row r="188" spans="2:5" x14ac:dyDescent="0.25">
      <c r="B188" s="2">
        <v>44694</v>
      </c>
      <c r="C188" t="s">
        <v>27</v>
      </c>
      <c r="D188" t="s">
        <v>26</v>
      </c>
      <c r="E188">
        <v>1824.2</v>
      </c>
    </row>
    <row r="189" spans="2:5" x14ac:dyDescent="0.25">
      <c r="B189" s="2">
        <v>44697</v>
      </c>
      <c r="C189" t="s">
        <v>27</v>
      </c>
      <c r="D189" t="s">
        <v>26</v>
      </c>
      <c r="E189">
        <v>1805.8</v>
      </c>
    </row>
    <row r="190" spans="2:5" x14ac:dyDescent="0.25">
      <c r="B190" s="2">
        <v>44698</v>
      </c>
      <c r="C190" t="s">
        <v>27</v>
      </c>
      <c r="D190" t="s">
        <v>26</v>
      </c>
      <c r="E190">
        <v>1828.05</v>
      </c>
    </row>
    <row r="191" spans="2:5" x14ac:dyDescent="0.25">
      <c r="B191" s="2">
        <v>44699</v>
      </c>
      <c r="C191" t="s">
        <v>27</v>
      </c>
      <c r="D191" t="s">
        <v>26</v>
      </c>
      <c r="E191">
        <v>1818.5</v>
      </c>
    </row>
    <row r="192" spans="2:5" x14ac:dyDescent="0.25">
      <c r="B192" s="2">
        <v>44700</v>
      </c>
      <c r="C192" t="s">
        <v>27</v>
      </c>
      <c r="D192" t="s">
        <v>26</v>
      </c>
      <c r="E192">
        <v>1825.55</v>
      </c>
    </row>
    <row r="193" spans="2:5" x14ac:dyDescent="0.25">
      <c r="B193" s="2">
        <v>44701</v>
      </c>
      <c r="C193" t="s">
        <v>27</v>
      </c>
      <c r="D193" t="s">
        <v>26</v>
      </c>
      <c r="E193">
        <v>1846.3</v>
      </c>
    </row>
    <row r="194" spans="2:5" x14ac:dyDescent="0.25">
      <c r="B194" s="2">
        <v>44704</v>
      </c>
      <c r="C194" t="s">
        <v>27</v>
      </c>
      <c r="D194" t="s">
        <v>26</v>
      </c>
      <c r="E194">
        <v>1864.3</v>
      </c>
    </row>
    <row r="195" spans="2:5" x14ac:dyDescent="0.25">
      <c r="B195" s="2">
        <v>44705</v>
      </c>
      <c r="C195" t="s">
        <v>27</v>
      </c>
      <c r="D195" t="s">
        <v>26</v>
      </c>
      <c r="E195">
        <v>1858.6</v>
      </c>
    </row>
    <row r="196" spans="2:5" x14ac:dyDescent="0.25">
      <c r="B196" s="2">
        <v>44706</v>
      </c>
      <c r="C196" t="s">
        <v>27</v>
      </c>
      <c r="D196" t="s">
        <v>26</v>
      </c>
      <c r="E196">
        <v>1859.05</v>
      </c>
    </row>
    <row r="197" spans="2:5" x14ac:dyDescent="0.25">
      <c r="B197" s="2">
        <v>44707</v>
      </c>
      <c r="C197" t="s">
        <v>27</v>
      </c>
      <c r="D197" t="s">
        <v>26</v>
      </c>
      <c r="E197">
        <v>1845.15</v>
      </c>
    </row>
    <row r="198" spans="2:5" x14ac:dyDescent="0.25">
      <c r="B198" s="2">
        <v>44708</v>
      </c>
      <c r="C198" t="s">
        <v>27</v>
      </c>
      <c r="D198" t="s">
        <v>26</v>
      </c>
      <c r="E198">
        <v>1858.95</v>
      </c>
    </row>
    <row r="199" spans="2:5" x14ac:dyDescent="0.25">
      <c r="B199" s="2">
        <v>44711</v>
      </c>
      <c r="C199" t="s">
        <v>27</v>
      </c>
      <c r="D199" t="s">
        <v>26</v>
      </c>
      <c r="E199">
        <v>1857.25</v>
      </c>
    </row>
    <row r="200" spans="2:5" x14ac:dyDescent="0.25">
      <c r="B200" s="2">
        <v>44712</v>
      </c>
      <c r="C200" t="s">
        <v>27</v>
      </c>
      <c r="D200" t="s">
        <v>26</v>
      </c>
      <c r="E200">
        <v>1854.4</v>
      </c>
    </row>
    <row r="201" spans="2:5" x14ac:dyDescent="0.25">
      <c r="B201" s="2">
        <v>44713</v>
      </c>
      <c r="C201" t="s">
        <v>27</v>
      </c>
      <c r="D201" t="s">
        <v>26</v>
      </c>
      <c r="E201">
        <v>1829.7</v>
      </c>
    </row>
    <row r="202" spans="2:5" x14ac:dyDescent="0.25">
      <c r="B202" s="2">
        <v>44718</v>
      </c>
      <c r="C202" t="s">
        <v>27</v>
      </c>
      <c r="D202" t="s">
        <v>26</v>
      </c>
      <c r="E202">
        <v>1851.5</v>
      </c>
    </row>
    <row r="203" spans="2:5" x14ac:dyDescent="0.25">
      <c r="B203" s="2">
        <v>44719</v>
      </c>
      <c r="C203" t="s">
        <v>27</v>
      </c>
      <c r="D203" t="s">
        <v>26</v>
      </c>
      <c r="E203">
        <v>1846.8</v>
      </c>
    </row>
    <row r="204" spans="2:5" x14ac:dyDescent="0.25">
      <c r="B204" s="2">
        <v>44720</v>
      </c>
      <c r="C204" t="s">
        <v>27</v>
      </c>
      <c r="D204" t="s">
        <v>26</v>
      </c>
      <c r="E204">
        <v>1848.35</v>
      </c>
    </row>
    <row r="205" spans="2:5" x14ac:dyDescent="0.25">
      <c r="B205" s="2">
        <v>44721</v>
      </c>
      <c r="C205" t="s">
        <v>27</v>
      </c>
      <c r="D205" t="s">
        <v>26</v>
      </c>
      <c r="E205">
        <v>1849.25</v>
      </c>
    </row>
    <row r="206" spans="2:5" x14ac:dyDescent="0.25">
      <c r="B206" s="2">
        <v>44722</v>
      </c>
      <c r="C206" t="s">
        <v>27</v>
      </c>
      <c r="D206" t="s">
        <v>26</v>
      </c>
      <c r="E206">
        <v>1843.35</v>
      </c>
    </row>
    <row r="207" spans="2:5" x14ac:dyDescent="0.25">
      <c r="B207" s="2">
        <v>44725</v>
      </c>
      <c r="C207" t="s">
        <v>27</v>
      </c>
      <c r="D207" t="s">
        <v>26</v>
      </c>
      <c r="E207">
        <v>1855.95</v>
      </c>
    </row>
    <row r="208" spans="2:5" x14ac:dyDescent="0.25">
      <c r="B208" s="2">
        <v>44726</v>
      </c>
      <c r="C208" t="s">
        <v>27</v>
      </c>
      <c r="D208" t="s">
        <v>26</v>
      </c>
      <c r="E208">
        <v>1823.65</v>
      </c>
    </row>
    <row r="209" spans="2:5" x14ac:dyDescent="0.25">
      <c r="B209" s="2">
        <v>44727</v>
      </c>
      <c r="C209" t="s">
        <v>27</v>
      </c>
      <c r="D209" t="s">
        <v>26</v>
      </c>
      <c r="E209">
        <v>1823.15</v>
      </c>
    </row>
    <row r="210" spans="2:5" x14ac:dyDescent="0.25">
      <c r="B210" s="2">
        <v>44728</v>
      </c>
      <c r="C210" t="s">
        <v>27</v>
      </c>
      <c r="D210" t="s">
        <v>26</v>
      </c>
      <c r="E210">
        <v>1831.55</v>
      </c>
    </row>
    <row r="211" spans="2:5" x14ac:dyDescent="0.25">
      <c r="B211" s="2">
        <v>44729</v>
      </c>
      <c r="C211" t="s">
        <v>27</v>
      </c>
      <c r="D211" t="s">
        <v>26</v>
      </c>
      <c r="E211">
        <v>1849.85</v>
      </c>
    </row>
    <row r="212" spans="2:5" x14ac:dyDescent="0.25">
      <c r="B212" s="2">
        <v>44732</v>
      </c>
      <c r="C212" t="s">
        <v>27</v>
      </c>
      <c r="D212" t="s">
        <v>26</v>
      </c>
      <c r="E212">
        <v>1841.2</v>
      </c>
    </row>
    <row r="213" spans="2:5" x14ac:dyDescent="0.25">
      <c r="B213" s="2">
        <v>44733</v>
      </c>
      <c r="C213" t="s">
        <v>27</v>
      </c>
      <c r="D213" t="s">
        <v>26</v>
      </c>
      <c r="E213">
        <v>1836.5</v>
      </c>
    </row>
    <row r="214" spans="2:5" x14ac:dyDescent="0.25">
      <c r="B214" s="2">
        <v>44734</v>
      </c>
      <c r="C214" t="s">
        <v>27</v>
      </c>
      <c r="D214" t="s">
        <v>26</v>
      </c>
      <c r="E214">
        <v>1827.3</v>
      </c>
    </row>
    <row r="215" spans="2:5" x14ac:dyDescent="0.25">
      <c r="B215" s="2">
        <v>44735</v>
      </c>
      <c r="C215" t="s">
        <v>27</v>
      </c>
      <c r="D215" t="s">
        <v>26</v>
      </c>
      <c r="E215">
        <v>1831.4</v>
      </c>
    </row>
    <row r="216" spans="2:5" x14ac:dyDescent="0.25">
      <c r="B216" s="2">
        <v>44736</v>
      </c>
      <c r="C216" t="s">
        <v>27</v>
      </c>
      <c r="D216" t="s">
        <v>26</v>
      </c>
      <c r="E216">
        <v>1826.5</v>
      </c>
    </row>
    <row r="217" spans="2:5" x14ac:dyDescent="0.25">
      <c r="B217" s="2">
        <v>44739</v>
      </c>
      <c r="C217" t="s">
        <v>27</v>
      </c>
      <c r="D217" t="s">
        <v>26</v>
      </c>
      <c r="E217">
        <v>1838.05</v>
      </c>
    </row>
    <row r="218" spans="2:5" x14ac:dyDescent="0.25">
      <c r="B218" s="2">
        <v>44740</v>
      </c>
      <c r="C218" t="s">
        <v>27</v>
      </c>
      <c r="D218" t="s">
        <v>26</v>
      </c>
      <c r="E218">
        <v>1827</v>
      </c>
    </row>
    <row r="219" spans="2:5" x14ac:dyDescent="0.25">
      <c r="B219" s="2">
        <v>44741</v>
      </c>
      <c r="C219" t="s">
        <v>27</v>
      </c>
      <c r="D219" t="s">
        <v>26</v>
      </c>
      <c r="E219">
        <v>1811.85</v>
      </c>
    </row>
    <row r="220" spans="2:5" x14ac:dyDescent="0.25">
      <c r="B220" s="2">
        <v>44742</v>
      </c>
      <c r="C220" t="s">
        <v>27</v>
      </c>
      <c r="D220" t="s">
        <v>26</v>
      </c>
      <c r="E220">
        <v>1813.6</v>
      </c>
    </row>
    <row r="221" spans="2:5" x14ac:dyDescent="0.25">
      <c r="B221" s="2">
        <v>44743</v>
      </c>
      <c r="C221" t="s">
        <v>27</v>
      </c>
      <c r="D221" t="s">
        <v>26</v>
      </c>
      <c r="E221">
        <v>1795.65</v>
      </c>
    </row>
    <row r="222" spans="2:5" x14ac:dyDescent="0.25">
      <c r="B222" s="2">
        <v>44746</v>
      </c>
      <c r="C222" t="s">
        <v>27</v>
      </c>
      <c r="D222" t="s">
        <v>26</v>
      </c>
      <c r="E222">
        <v>1807.05</v>
      </c>
    </row>
    <row r="223" spans="2:5" x14ac:dyDescent="0.25">
      <c r="B223" s="2">
        <v>44747</v>
      </c>
      <c r="C223" t="s">
        <v>27</v>
      </c>
      <c r="D223" t="s">
        <v>26</v>
      </c>
      <c r="E223">
        <v>1804.4</v>
      </c>
    </row>
    <row r="224" spans="2:5" x14ac:dyDescent="0.25">
      <c r="B224" s="2">
        <v>44748</v>
      </c>
      <c r="C224" t="s">
        <v>27</v>
      </c>
      <c r="D224" t="s">
        <v>26</v>
      </c>
      <c r="E224">
        <v>1766.65</v>
      </c>
    </row>
    <row r="225" spans="2:5" x14ac:dyDescent="0.25">
      <c r="B225" s="2">
        <v>44749</v>
      </c>
      <c r="C225" t="s">
        <v>27</v>
      </c>
      <c r="D225" t="s">
        <v>26</v>
      </c>
      <c r="E225">
        <v>1743.45</v>
      </c>
    </row>
    <row r="226" spans="2:5" x14ac:dyDescent="0.25">
      <c r="B226" s="2">
        <v>44750</v>
      </c>
      <c r="C226" t="s">
        <v>27</v>
      </c>
      <c r="D226" t="s">
        <v>26</v>
      </c>
      <c r="E226">
        <v>1737.05</v>
      </c>
    </row>
    <row r="227" spans="2:5" x14ac:dyDescent="0.25">
      <c r="B227" s="2">
        <v>44753</v>
      </c>
      <c r="C227" t="s">
        <v>27</v>
      </c>
      <c r="D227" t="s">
        <v>26</v>
      </c>
      <c r="E227">
        <v>1737.4</v>
      </c>
    </row>
    <row r="228" spans="2:5" x14ac:dyDescent="0.25">
      <c r="B228" s="2">
        <v>44754</v>
      </c>
      <c r="C228" t="s">
        <v>27</v>
      </c>
      <c r="D228" t="s">
        <v>26</v>
      </c>
      <c r="E228">
        <v>1734.35</v>
      </c>
    </row>
    <row r="229" spans="2:5" x14ac:dyDescent="0.25">
      <c r="B229" s="2">
        <v>44755</v>
      </c>
      <c r="C229" t="s">
        <v>27</v>
      </c>
      <c r="D229" t="s">
        <v>26</v>
      </c>
      <c r="E229">
        <v>1728.9</v>
      </c>
    </row>
    <row r="230" spans="2:5" x14ac:dyDescent="0.25">
      <c r="B230" s="2">
        <v>44756</v>
      </c>
      <c r="C230" t="s">
        <v>27</v>
      </c>
      <c r="D230" t="s">
        <v>26</v>
      </c>
      <c r="E230">
        <v>1716.15</v>
      </c>
    </row>
    <row r="231" spans="2:5" x14ac:dyDescent="0.25">
      <c r="B231" s="2">
        <v>44757</v>
      </c>
      <c r="C231" t="s">
        <v>27</v>
      </c>
      <c r="D231" t="s">
        <v>26</v>
      </c>
      <c r="E231">
        <v>1702.55</v>
      </c>
    </row>
    <row r="232" spans="2:5" x14ac:dyDescent="0.25">
      <c r="B232" s="2">
        <v>44760</v>
      </c>
      <c r="C232" t="s">
        <v>27</v>
      </c>
      <c r="D232" t="s">
        <v>26</v>
      </c>
      <c r="E232">
        <v>1723.65</v>
      </c>
    </row>
    <row r="233" spans="2:5" x14ac:dyDescent="0.25">
      <c r="B233" s="2">
        <v>44761</v>
      </c>
      <c r="C233" t="s">
        <v>27</v>
      </c>
      <c r="D233" t="s">
        <v>26</v>
      </c>
      <c r="E233">
        <v>1712.95</v>
      </c>
    </row>
    <row r="234" spans="2:5" x14ac:dyDescent="0.25">
      <c r="B234" s="2">
        <v>44762</v>
      </c>
      <c r="C234" t="s">
        <v>27</v>
      </c>
      <c r="D234" t="s">
        <v>26</v>
      </c>
      <c r="E234">
        <v>1712.65</v>
      </c>
    </row>
    <row r="235" spans="2:5" x14ac:dyDescent="0.25">
      <c r="B235" s="2">
        <v>44763</v>
      </c>
      <c r="C235" t="s">
        <v>27</v>
      </c>
      <c r="D235" t="s">
        <v>26</v>
      </c>
      <c r="E235">
        <v>1686.55</v>
      </c>
    </row>
    <row r="236" spans="2:5" x14ac:dyDescent="0.25">
      <c r="B236" s="2">
        <v>44764</v>
      </c>
      <c r="C236" t="s">
        <v>27</v>
      </c>
      <c r="D236" t="s">
        <v>26</v>
      </c>
      <c r="E236">
        <v>1725</v>
      </c>
    </row>
    <row r="237" spans="2:5" x14ac:dyDescent="0.25">
      <c r="B237" s="2">
        <v>44767</v>
      </c>
      <c r="C237" t="s">
        <v>27</v>
      </c>
      <c r="D237" t="s">
        <v>26</v>
      </c>
      <c r="E237">
        <v>1731.95</v>
      </c>
    </row>
    <row r="238" spans="2:5" x14ac:dyDescent="0.25">
      <c r="B238" s="2">
        <v>44768</v>
      </c>
      <c r="C238" t="s">
        <v>27</v>
      </c>
      <c r="D238" t="s">
        <v>26</v>
      </c>
      <c r="E238">
        <v>1719.85</v>
      </c>
    </row>
    <row r="239" spans="2:5" x14ac:dyDescent="0.25">
      <c r="B239" s="2">
        <v>44769</v>
      </c>
      <c r="C239" t="s">
        <v>27</v>
      </c>
      <c r="D239" t="s">
        <v>26</v>
      </c>
      <c r="E239">
        <v>1723.95</v>
      </c>
    </row>
    <row r="240" spans="2:5" x14ac:dyDescent="0.25">
      <c r="B240" s="2">
        <v>44770</v>
      </c>
      <c r="C240" t="s">
        <v>27</v>
      </c>
      <c r="D240" t="s">
        <v>26</v>
      </c>
      <c r="E240">
        <v>1746.6</v>
      </c>
    </row>
    <row r="241" spans="2:5" x14ac:dyDescent="0.25">
      <c r="B241" s="2">
        <v>44771</v>
      </c>
      <c r="C241" t="s">
        <v>27</v>
      </c>
      <c r="D241" t="s">
        <v>26</v>
      </c>
      <c r="E241">
        <v>1758.9</v>
      </c>
    </row>
    <row r="242" spans="2:5" x14ac:dyDescent="0.25">
      <c r="B242" s="2">
        <v>44774</v>
      </c>
      <c r="C242" t="s">
        <v>27</v>
      </c>
      <c r="D242" t="s">
        <v>26</v>
      </c>
      <c r="E242">
        <v>1766.75</v>
      </c>
    </row>
    <row r="243" spans="2:5" x14ac:dyDescent="0.25">
      <c r="B243" s="2">
        <v>44775</v>
      </c>
      <c r="C243" t="s">
        <v>27</v>
      </c>
      <c r="D243" t="s">
        <v>26</v>
      </c>
      <c r="E243">
        <v>1772.9</v>
      </c>
    </row>
    <row r="244" spans="2:5" x14ac:dyDescent="0.25">
      <c r="B244" s="2">
        <v>44776</v>
      </c>
      <c r="C244" t="s">
        <v>27</v>
      </c>
      <c r="D244" t="s">
        <v>26</v>
      </c>
      <c r="E244">
        <v>1766.6</v>
      </c>
    </row>
    <row r="245" spans="2:5" x14ac:dyDescent="0.25">
      <c r="B245" s="2">
        <v>44777</v>
      </c>
      <c r="C245" t="s">
        <v>27</v>
      </c>
      <c r="D245" t="s">
        <v>26</v>
      </c>
      <c r="E245">
        <v>1777.9</v>
      </c>
    </row>
    <row r="246" spans="2:5" x14ac:dyDescent="0.25">
      <c r="B246" s="2">
        <v>44778</v>
      </c>
      <c r="C246" t="s">
        <v>27</v>
      </c>
      <c r="D246" t="s">
        <v>26</v>
      </c>
      <c r="E246">
        <v>1786.75</v>
      </c>
    </row>
    <row r="247" spans="2:5" x14ac:dyDescent="0.25">
      <c r="B247" s="2">
        <v>44781</v>
      </c>
      <c r="C247" t="s">
        <v>27</v>
      </c>
      <c r="D247" t="s">
        <v>26</v>
      </c>
      <c r="E247">
        <v>1775.7</v>
      </c>
    </row>
    <row r="248" spans="2:5" x14ac:dyDescent="0.25">
      <c r="B248" s="2">
        <v>44782</v>
      </c>
      <c r="C248" t="s">
        <v>27</v>
      </c>
      <c r="D248" t="s">
        <v>26</v>
      </c>
      <c r="E248">
        <v>1790.6</v>
      </c>
    </row>
    <row r="249" spans="2:5" x14ac:dyDescent="0.25">
      <c r="B249" s="2">
        <v>44783</v>
      </c>
      <c r="C249" t="s">
        <v>27</v>
      </c>
      <c r="D249" t="s">
        <v>26</v>
      </c>
      <c r="E249">
        <v>1793.5</v>
      </c>
    </row>
    <row r="250" spans="2:5" x14ac:dyDescent="0.25">
      <c r="B250" s="2">
        <v>44784</v>
      </c>
      <c r="C250" t="s">
        <v>27</v>
      </c>
      <c r="D250" t="s">
        <v>26</v>
      </c>
      <c r="E250">
        <v>1789.7</v>
      </c>
    </row>
    <row r="251" spans="2:5" x14ac:dyDescent="0.25">
      <c r="B251" s="2">
        <v>44785</v>
      </c>
      <c r="C251" t="s">
        <v>27</v>
      </c>
      <c r="D251" t="s">
        <v>26</v>
      </c>
      <c r="E251">
        <v>1788.45</v>
      </c>
    </row>
    <row r="252" spans="2:5" x14ac:dyDescent="0.25">
      <c r="B252" s="2">
        <v>44788</v>
      </c>
      <c r="C252" t="s">
        <v>27</v>
      </c>
      <c r="D252" t="s">
        <v>26</v>
      </c>
      <c r="E252">
        <v>1781.45</v>
      </c>
    </row>
    <row r="253" spans="2:5" x14ac:dyDescent="0.25">
      <c r="B253" s="2">
        <v>44789</v>
      </c>
      <c r="C253" t="s">
        <v>27</v>
      </c>
      <c r="D253" t="s">
        <v>26</v>
      </c>
      <c r="E253">
        <v>1776.15</v>
      </c>
    </row>
    <row r="254" spans="2:5" x14ac:dyDescent="0.25">
      <c r="B254" s="2">
        <v>44790</v>
      </c>
      <c r="C254" t="s">
        <v>27</v>
      </c>
      <c r="D254" t="s">
        <v>26</v>
      </c>
      <c r="E254">
        <v>1773.65</v>
      </c>
    </row>
    <row r="255" spans="2:5" x14ac:dyDescent="0.25">
      <c r="B255" s="2">
        <v>44791</v>
      </c>
      <c r="C255" t="s">
        <v>27</v>
      </c>
      <c r="D255" t="s">
        <v>26</v>
      </c>
      <c r="E255">
        <v>1765.6</v>
      </c>
    </row>
    <row r="256" spans="2:5" x14ac:dyDescent="0.25">
      <c r="B256" s="2">
        <v>44792</v>
      </c>
      <c r="C256" t="s">
        <v>27</v>
      </c>
      <c r="D256" t="s">
        <v>26</v>
      </c>
      <c r="E256">
        <v>1752.9</v>
      </c>
    </row>
    <row r="257" spans="2:5" x14ac:dyDescent="0.25">
      <c r="B257" s="2">
        <v>44795</v>
      </c>
      <c r="C257" t="s">
        <v>27</v>
      </c>
      <c r="D257" t="s">
        <v>26</v>
      </c>
      <c r="E257">
        <v>1732.8</v>
      </c>
    </row>
    <row r="258" spans="2:5" x14ac:dyDescent="0.25">
      <c r="B258" s="2">
        <v>44796</v>
      </c>
      <c r="C258" t="s">
        <v>27</v>
      </c>
      <c r="D258" t="s">
        <v>26</v>
      </c>
      <c r="E258">
        <v>1739.45</v>
      </c>
    </row>
    <row r="259" spans="2:5" x14ac:dyDescent="0.25">
      <c r="B259" s="2">
        <v>44797</v>
      </c>
      <c r="C259" t="s">
        <v>27</v>
      </c>
      <c r="D259" t="s">
        <v>26</v>
      </c>
      <c r="E259">
        <v>1752</v>
      </c>
    </row>
    <row r="260" spans="2:5" x14ac:dyDescent="0.25">
      <c r="B260" s="2">
        <v>44798</v>
      </c>
      <c r="C260" t="s">
        <v>27</v>
      </c>
      <c r="D260" t="s">
        <v>26</v>
      </c>
      <c r="E260">
        <v>1762.4</v>
      </c>
    </row>
    <row r="261" spans="2:5" x14ac:dyDescent="0.25">
      <c r="B261" s="2">
        <v>44799</v>
      </c>
      <c r="C261" t="s">
        <v>27</v>
      </c>
      <c r="D261" t="s">
        <v>26</v>
      </c>
      <c r="E261">
        <v>1752.1</v>
      </c>
    </row>
    <row r="262" spans="2:5" x14ac:dyDescent="0.25">
      <c r="B262" s="2">
        <v>44803</v>
      </c>
      <c r="C262" t="s">
        <v>27</v>
      </c>
      <c r="D262" t="s">
        <v>26</v>
      </c>
      <c r="E262">
        <v>1734</v>
      </c>
    </row>
    <row r="263" spans="2:5" x14ac:dyDescent="0.25">
      <c r="C263" s="3"/>
      <c r="D263" s="1"/>
      <c r="E263" s="1"/>
    </row>
  </sheetData>
  <dataValidations count="1">
    <dataValidation type="list" allowBlank="1" showInputMessage="1" showErrorMessage="1" sqref="C7" xr:uid="{85CD43DE-1C53-47B4-9522-F569F6050C73}">
      <formula1>$N$6:$N$7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4B42-7092-42B6-8EF2-449BFA469F3A}">
  <dimension ref="B1:H55"/>
  <sheetViews>
    <sheetView showGridLines="0" workbookViewId="0">
      <selection activeCell="C6" sqref="C6"/>
    </sheetView>
  </sheetViews>
  <sheetFormatPr defaultRowHeight="15" x14ac:dyDescent="0.25"/>
  <cols>
    <col min="1" max="1" width="2.7109375" customWidth="1"/>
    <col min="2" max="2" width="69.28515625" bestFit="1" customWidth="1"/>
    <col min="3" max="3" width="34" bestFit="1" customWidth="1"/>
    <col min="4" max="4" width="81.140625" bestFit="1" customWidth="1"/>
    <col min="5" max="5" width="40.5703125" bestFit="1" customWidth="1"/>
    <col min="6" max="6" width="10.28515625" bestFit="1" customWidth="1"/>
    <col min="7" max="7" width="22.5703125" bestFit="1" customWidth="1"/>
    <col min="8" max="8" width="11" bestFit="1" customWidth="1"/>
  </cols>
  <sheetData>
    <row r="1" spans="2:8" ht="57" customHeight="1" x14ac:dyDescent="0.5">
      <c r="B1" s="10" t="s">
        <v>143</v>
      </c>
    </row>
    <row r="3" spans="2:8" x14ac:dyDescent="0.25">
      <c r="B3" s="1" t="s">
        <v>138</v>
      </c>
    </row>
    <row r="5" spans="2:8" x14ac:dyDescent="0.25">
      <c r="B5" s="9" t="s">
        <v>144</v>
      </c>
      <c r="C5" s="4">
        <f>_xll.GeniusToday()</f>
        <v>44804</v>
      </c>
    </row>
    <row r="7" spans="2:8" x14ac:dyDescent="0.25">
      <c r="B7" s="6" t="s">
        <v>0</v>
      </c>
      <c r="C7" s="6" t="s">
        <v>1</v>
      </c>
      <c r="D7" s="6" t="s">
        <v>2</v>
      </c>
      <c r="E7" s="6" t="s">
        <v>3</v>
      </c>
      <c r="F7" s="6" t="s">
        <v>4</v>
      </c>
      <c r="G7" s="6" t="s">
        <v>134</v>
      </c>
      <c r="H7" s="8"/>
    </row>
    <row r="8" spans="2:8" x14ac:dyDescent="0.25">
      <c r="B8" t="s">
        <v>5</v>
      </c>
      <c r="C8" t="s">
        <v>6</v>
      </c>
      <c r="D8" t="s">
        <v>7</v>
      </c>
      <c r="E8" t="s">
        <v>8</v>
      </c>
      <c r="F8" t="s">
        <v>9</v>
      </c>
      <c r="G8">
        <f>_xll.CommodityD(C8,$C$5)</f>
        <v>7.4723034999999998</v>
      </c>
    </row>
    <row r="9" spans="2:8" x14ac:dyDescent="0.25">
      <c r="G9" t="e">
        <f>_xll.CommodityD(C9,$C$5)</f>
        <v>#NULL!</v>
      </c>
    </row>
    <row r="10" spans="2:8" x14ac:dyDescent="0.25">
      <c r="D10" t="s">
        <v>135</v>
      </c>
      <c r="G10" t="e">
        <f>_xll.CommodityD(C10,$C$5)</f>
        <v>#NULL!</v>
      </c>
    </row>
    <row r="11" spans="2:8" x14ac:dyDescent="0.25">
      <c r="B11" t="s">
        <v>10</v>
      </c>
      <c r="C11" t="s">
        <v>11</v>
      </c>
      <c r="D11" t="s">
        <v>12</v>
      </c>
      <c r="E11" t="s">
        <v>8</v>
      </c>
      <c r="F11" t="s">
        <v>9</v>
      </c>
      <c r="G11">
        <f>_xll.CommodityD(C11,$C$5)</f>
        <v>1092.07</v>
      </c>
    </row>
    <row r="12" spans="2:8" x14ac:dyDescent="0.25">
      <c r="B12" t="s">
        <v>13</v>
      </c>
      <c r="C12" t="s">
        <v>14</v>
      </c>
      <c r="D12" t="s">
        <v>15</v>
      </c>
      <c r="E12" t="s">
        <v>8</v>
      </c>
      <c r="F12" t="s">
        <v>9</v>
      </c>
      <c r="G12">
        <f>_xll.CommodityD(C12,$C$5)</f>
        <v>131.03571428999999</v>
      </c>
    </row>
    <row r="13" spans="2:8" x14ac:dyDescent="0.25">
      <c r="G13" t="e">
        <f>_xll.CommodityD(C13,$C$5)</f>
        <v>#NULL!</v>
      </c>
    </row>
    <row r="14" spans="2:8" x14ac:dyDescent="0.25">
      <c r="D14" t="s">
        <v>136</v>
      </c>
      <c r="G14" t="e">
        <f>_xll.CommodityD(C14,$C$5)</f>
        <v>#NULL!</v>
      </c>
    </row>
    <row r="15" spans="2:8" x14ac:dyDescent="0.25">
      <c r="B15" t="s">
        <v>16</v>
      </c>
      <c r="C15" t="s">
        <v>17</v>
      </c>
      <c r="D15" t="s">
        <v>18</v>
      </c>
      <c r="E15" t="s">
        <v>8</v>
      </c>
      <c r="F15" t="s">
        <v>9</v>
      </c>
      <c r="G15">
        <f>_xll.CommodityD(C15,$C$5)</f>
        <v>58</v>
      </c>
    </row>
    <row r="16" spans="2:8" x14ac:dyDescent="0.25">
      <c r="B16" t="s">
        <v>10</v>
      </c>
      <c r="C16" t="s">
        <v>19</v>
      </c>
      <c r="D16" t="s">
        <v>12</v>
      </c>
      <c r="E16" t="s">
        <v>8</v>
      </c>
      <c r="F16" t="s">
        <v>9</v>
      </c>
      <c r="G16">
        <f>_xll.CommodityD(C16,$C$5)</f>
        <v>170445</v>
      </c>
    </row>
    <row r="17" spans="2:7" x14ac:dyDescent="0.25">
      <c r="B17" t="s">
        <v>13</v>
      </c>
      <c r="C17" t="s">
        <v>20</v>
      </c>
      <c r="D17" t="s">
        <v>21</v>
      </c>
      <c r="E17" t="s">
        <v>8</v>
      </c>
      <c r="F17" t="s">
        <v>9</v>
      </c>
      <c r="G17">
        <f>_xll.CommodityD(C17,$C$5)</f>
        <v>7039</v>
      </c>
    </row>
    <row r="18" spans="2:7" x14ac:dyDescent="0.25">
      <c r="B18" t="s">
        <v>5</v>
      </c>
      <c r="C18" t="s">
        <v>22</v>
      </c>
      <c r="D18" t="s">
        <v>23</v>
      </c>
      <c r="E18" t="s">
        <v>8</v>
      </c>
      <c r="F18" t="s">
        <v>9</v>
      </c>
      <c r="G18">
        <f>_xll.CommodityD(C18,$C$5)</f>
        <v>1014</v>
      </c>
    </row>
    <row r="19" spans="2:7" x14ac:dyDescent="0.25">
      <c r="B19" t="s">
        <v>16</v>
      </c>
      <c r="C19" t="s">
        <v>24</v>
      </c>
      <c r="D19" t="s">
        <v>25</v>
      </c>
      <c r="E19" t="s">
        <v>8</v>
      </c>
      <c r="F19" t="s">
        <v>9</v>
      </c>
      <c r="G19">
        <f>_xll.CommodityD(C19,$C$5)</f>
        <v>8.8423668499999994</v>
      </c>
    </row>
    <row r="20" spans="2:7" x14ac:dyDescent="0.25">
      <c r="G20" t="e">
        <f>_xll.CommodityD(C20,$C$5)</f>
        <v>#NULL!</v>
      </c>
    </row>
    <row r="21" spans="2:7" x14ac:dyDescent="0.25">
      <c r="D21" t="s">
        <v>137</v>
      </c>
      <c r="G21" t="e">
        <f>_xll.CommodityD(C21,$C$5)</f>
        <v>#NULL!</v>
      </c>
    </row>
    <row r="22" spans="2:7" x14ac:dyDescent="0.25">
      <c r="B22" t="s">
        <v>26</v>
      </c>
      <c r="C22" t="s">
        <v>27</v>
      </c>
      <c r="D22" t="s">
        <v>28</v>
      </c>
      <c r="E22" t="s">
        <v>29</v>
      </c>
      <c r="F22" t="s">
        <v>30</v>
      </c>
      <c r="G22">
        <f>_xll.CommodityD(C22,$C$5)</f>
        <v>1734</v>
      </c>
    </row>
    <row r="23" spans="2:7" x14ac:dyDescent="0.25">
      <c r="B23" t="s">
        <v>31</v>
      </c>
      <c r="C23" t="s">
        <v>32</v>
      </c>
      <c r="D23" t="s">
        <v>33</v>
      </c>
      <c r="E23" t="s">
        <v>29</v>
      </c>
      <c r="F23" t="s">
        <v>30</v>
      </c>
      <c r="G23">
        <f>_xll.CommodityD(C23,$C$5)</f>
        <v>18.695</v>
      </c>
    </row>
    <row r="24" spans="2:7" x14ac:dyDescent="0.25">
      <c r="B24" t="s">
        <v>34</v>
      </c>
      <c r="C24" t="s">
        <v>35</v>
      </c>
      <c r="D24" t="s">
        <v>36</v>
      </c>
      <c r="E24" t="s">
        <v>37</v>
      </c>
      <c r="F24" t="s">
        <v>30</v>
      </c>
      <c r="G24">
        <f>_xll.CommodityD(C24,$C$5)</f>
        <v>1701</v>
      </c>
    </row>
    <row r="25" spans="2:7" x14ac:dyDescent="0.25">
      <c r="B25" t="s">
        <v>38</v>
      </c>
      <c r="C25" t="s">
        <v>39</v>
      </c>
      <c r="D25" t="s">
        <v>40</v>
      </c>
      <c r="E25" t="s">
        <v>37</v>
      </c>
      <c r="F25" t="s">
        <v>30</v>
      </c>
      <c r="G25">
        <f>_xll.CommodityD(C25,$C$5)</f>
        <v>6257</v>
      </c>
    </row>
    <row r="26" spans="2:7" x14ac:dyDescent="0.25">
      <c r="B26" t="s">
        <v>41</v>
      </c>
      <c r="C26" t="s">
        <v>42</v>
      </c>
      <c r="D26" t="s">
        <v>43</v>
      </c>
      <c r="E26" t="s">
        <v>37</v>
      </c>
      <c r="F26" t="s">
        <v>30</v>
      </c>
      <c r="G26">
        <f>_xll.CommodityD(C26,$C$5)</f>
        <v>10178</v>
      </c>
    </row>
    <row r="27" spans="2:7" x14ac:dyDescent="0.25">
      <c r="B27" t="s">
        <v>41</v>
      </c>
      <c r="C27" t="s">
        <v>44</v>
      </c>
      <c r="D27" t="s">
        <v>43</v>
      </c>
      <c r="E27" t="s">
        <v>37</v>
      </c>
      <c r="F27" t="s">
        <v>30</v>
      </c>
      <c r="G27">
        <f>_xll.CommodityD(C27,$C$5)</f>
        <v>16439</v>
      </c>
    </row>
    <row r="28" spans="2:7" x14ac:dyDescent="0.25">
      <c r="B28" t="s">
        <v>45</v>
      </c>
      <c r="C28" t="s">
        <v>46</v>
      </c>
      <c r="D28" t="s">
        <v>47</v>
      </c>
      <c r="E28" t="s">
        <v>48</v>
      </c>
      <c r="F28" t="s">
        <v>30</v>
      </c>
      <c r="G28">
        <f>_xll.CommodityD(C28,$C$5)</f>
        <v>8764</v>
      </c>
    </row>
    <row r="29" spans="2:7" x14ac:dyDescent="0.25">
      <c r="B29" t="s">
        <v>49</v>
      </c>
      <c r="C29" t="s">
        <v>50</v>
      </c>
      <c r="D29" t="s">
        <v>51</v>
      </c>
      <c r="E29" t="s">
        <v>48</v>
      </c>
      <c r="F29" t="s">
        <v>30</v>
      </c>
      <c r="G29">
        <f>_xll.CommodityD(C29,$C$5)</f>
        <v>1445</v>
      </c>
    </row>
    <row r="30" spans="2:7" x14ac:dyDescent="0.25">
      <c r="B30" t="s">
        <v>52</v>
      </c>
      <c r="C30" t="s">
        <v>53</v>
      </c>
      <c r="D30" t="s">
        <v>54</v>
      </c>
      <c r="E30" t="s">
        <v>55</v>
      </c>
      <c r="F30" t="s">
        <v>9</v>
      </c>
      <c r="G30">
        <f>_xll.CommodityD(C30,$C$5)</f>
        <v>81747885135092</v>
      </c>
    </row>
    <row r="31" spans="2:7" x14ac:dyDescent="0.25">
      <c r="B31" t="s">
        <v>56</v>
      </c>
      <c r="C31" t="s">
        <v>57</v>
      </c>
      <c r="D31" t="s">
        <v>58</v>
      </c>
      <c r="E31" t="s">
        <v>55</v>
      </c>
      <c r="F31" t="s">
        <v>9</v>
      </c>
      <c r="G31">
        <f>_xll.CommodityD(C31,$C$5)</f>
        <v>60441184518106</v>
      </c>
    </row>
    <row r="32" spans="2:7" x14ac:dyDescent="0.25">
      <c r="B32" t="s">
        <v>59</v>
      </c>
      <c r="C32" t="s">
        <v>60</v>
      </c>
      <c r="D32" t="s">
        <v>61</v>
      </c>
      <c r="E32" t="s">
        <v>55</v>
      </c>
      <c r="F32" t="s">
        <v>9</v>
      </c>
      <c r="G32">
        <f>_xll.CommodityD(C32,$C$5)</f>
        <v>81961638765263</v>
      </c>
    </row>
    <row r="33" spans="2:7" x14ac:dyDescent="0.25">
      <c r="B33" t="s">
        <v>62</v>
      </c>
      <c r="C33" t="s">
        <v>63</v>
      </c>
      <c r="D33" t="s">
        <v>64</v>
      </c>
      <c r="E33" t="s">
        <v>55</v>
      </c>
      <c r="F33" t="s">
        <v>9</v>
      </c>
      <c r="G33">
        <f>_xll.CommodityD(C33,$C$5)</f>
        <v>8522005949792</v>
      </c>
    </row>
    <row r="34" spans="2:7" x14ac:dyDescent="0.25">
      <c r="B34" t="s">
        <v>65</v>
      </c>
      <c r="C34" t="s">
        <v>66</v>
      </c>
      <c r="D34" t="s">
        <v>67</v>
      </c>
      <c r="E34" t="s">
        <v>55</v>
      </c>
      <c r="F34" t="s">
        <v>9</v>
      </c>
      <c r="G34">
        <f>_xll.CommodityD(C34,$C$5)</f>
        <v>87723854935214</v>
      </c>
    </row>
    <row r="35" spans="2:7" x14ac:dyDescent="0.25">
      <c r="B35" t="s">
        <v>68</v>
      </c>
      <c r="C35" t="s">
        <v>69</v>
      </c>
      <c r="D35" t="s">
        <v>70</v>
      </c>
      <c r="E35" t="s">
        <v>55</v>
      </c>
      <c r="F35" t="s">
        <v>9</v>
      </c>
      <c r="G35">
        <f>_xll.CommodityD(C35,$C$5)</f>
        <v>87627342001399</v>
      </c>
    </row>
    <row r="36" spans="2:7" x14ac:dyDescent="0.25">
      <c r="B36" t="s">
        <v>71</v>
      </c>
      <c r="C36" t="s">
        <v>72</v>
      </c>
      <c r="D36" t="s">
        <v>73</v>
      </c>
      <c r="E36" t="s">
        <v>55</v>
      </c>
      <c r="F36" t="s">
        <v>9</v>
      </c>
      <c r="G36">
        <f>_xll.CommodityD(C36,$C$5)</f>
        <v>80634280848009</v>
      </c>
    </row>
    <row r="37" spans="2:7" x14ac:dyDescent="0.25">
      <c r="B37" t="s">
        <v>74</v>
      </c>
      <c r="C37" t="s">
        <v>75</v>
      </c>
      <c r="D37" t="s">
        <v>76</v>
      </c>
      <c r="E37" t="s">
        <v>55</v>
      </c>
      <c r="F37" t="s">
        <v>9</v>
      </c>
      <c r="G37">
        <f>_xll.CommodityD(C37,$C$5)</f>
        <v>75460021570064</v>
      </c>
    </row>
    <row r="38" spans="2:7" x14ac:dyDescent="0.25">
      <c r="B38" t="s">
        <v>77</v>
      </c>
      <c r="C38" t="s">
        <v>78</v>
      </c>
      <c r="D38" t="s">
        <v>79</v>
      </c>
      <c r="E38" t="s">
        <v>55</v>
      </c>
      <c r="F38" t="s">
        <v>9</v>
      </c>
      <c r="G38">
        <f>_xll.CommodityD(C38,$C$5)</f>
        <v>10453165010008</v>
      </c>
    </row>
    <row r="39" spans="2:7" x14ac:dyDescent="0.25">
      <c r="B39" t="s">
        <v>59</v>
      </c>
      <c r="C39" t="s">
        <v>80</v>
      </c>
      <c r="D39" t="s">
        <v>81</v>
      </c>
      <c r="E39" t="s">
        <v>55</v>
      </c>
      <c r="F39" t="s">
        <v>9</v>
      </c>
      <c r="G39">
        <f>_xll.CommodityD(C39,$C$5)</f>
        <v>79314044919006</v>
      </c>
    </row>
    <row r="40" spans="2:7" x14ac:dyDescent="0.25">
      <c r="B40" t="s">
        <v>82</v>
      </c>
      <c r="C40" t="s">
        <v>83</v>
      </c>
      <c r="D40" t="s">
        <v>84</v>
      </c>
      <c r="E40" t="s">
        <v>55</v>
      </c>
      <c r="F40" t="s">
        <v>9</v>
      </c>
      <c r="G40">
        <f>_xll.CommodityD(C40,$C$5)</f>
        <v>68187463512817</v>
      </c>
    </row>
    <row r="41" spans="2:7" x14ac:dyDescent="0.25">
      <c r="B41" t="s">
        <v>85</v>
      </c>
      <c r="C41" t="s">
        <v>86</v>
      </c>
      <c r="D41" t="s">
        <v>87</v>
      </c>
      <c r="E41" t="s">
        <v>55</v>
      </c>
      <c r="F41" t="s">
        <v>9</v>
      </c>
      <c r="G41">
        <f>_xll.CommodityD(C41,$C$5)</f>
        <v>81888703931676</v>
      </c>
    </row>
    <row r="42" spans="2:7" x14ac:dyDescent="0.25">
      <c r="B42" t="s">
        <v>88</v>
      </c>
      <c r="C42" t="s">
        <v>89</v>
      </c>
      <c r="D42" t="s">
        <v>90</v>
      </c>
      <c r="E42" t="s">
        <v>55</v>
      </c>
      <c r="F42" t="s">
        <v>9</v>
      </c>
      <c r="G42">
        <f>_xll.CommodityD(C42,$C$5)</f>
        <v>86892878926382</v>
      </c>
    </row>
    <row r="43" spans="2:7" x14ac:dyDescent="0.25">
      <c r="B43" t="s">
        <v>91</v>
      </c>
      <c r="C43" t="s">
        <v>92</v>
      </c>
      <c r="D43" t="s">
        <v>93</v>
      </c>
      <c r="E43" t="s">
        <v>55</v>
      </c>
      <c r="F43" t="s">
        <v>9</v>
      </c>
      <c r="G43">
        <f>_xll.CommodityD(C43,$C$5)</f>
        <v>84581265842605</v>
      </c>
    </row>
    <row r="44" spans="2:7" x14ac:dyDescent="0.25">
      <c r="B44" t="s">
        <v>94</v>
      </c>
      <c r="C44" t="s">
        <v>95</v>
      </c>
      <c r="D44" t="s">
        <v>96</v>
      </c>
      <c r="E44" t="s">
        <v>55</v>
      </c>
      <c r="F44" t="s">
        <v>9</v>
      </c>
      <c r="G44">
        <f>_xll.CommodityD(C44,$C$5)</f>
        <v>819825759433</v>
      </c>
    </row>
    <row r="45" spans="2:7" x14ac:dyDescent="0.25">
      <c r="B45" t="s">
        <v>97</v>
      </c>
      <c r="C45" t="s">
        <v>98</v>
      </c>
      <c r="D45" t="s">
        <v>99</v>
      </c>
      <c r="E45" t="s">
        <v>55</v>
      </c>
      <c r="F45" t="s">
        <v>9</v>
      </c>
      <c r="G45">
        <f>_xll.CommodityD(C45,$C$5)</f>
        <v>66140435617538</v>
      </c>
    </row>
    <row r="46" spans="2:7" x14ac:dyDescent="0.25">
      <c r="B46" t="s">
        <v>100</v>
      </c>
      <c r="C46" t="s">
        <v>101</v>
      </c>
      <c r="D46" t="s">
        <v>102</v>
      </c>
      <c r="E46" t="s">
        <v>55</v>
      </c>
      <c r="F46" t="s">
        <v>9</v>
      </c>
      <c r="G46">
        <f>_xll.CommodityD(C46,$C$5)</f>
        <v>98039201904241</v>
      </c>
    </row>
    <row r="47" spans="2:7" x14ac:dyDescent="0.25">
      <c r="B47" t="s">
        <v>103</v>
      </c>
      <c r="C47" t="s">
        <v>104</v>
      </c>
      <c r="D47" t="s">
        <v>105</v>
      </c>
      <c r="E47" t="s">
        <v>55</v>
      </c>
      <c r="F47" t="s">
        <v>9</v>
      </c>
      <c r="G47">
        <f>_xll.CommodityD(C47,$C$5)</f>
        <v>93144810190471</v>
      </c>
    </row>
    <row r="48" spans="2:7" x14ac:dyDescent="0.25">
      <c r="B48" t="s">
        <v>106</v>
      </c>
      <c r="C48" t="s">
        <v>107</v>
      </c>
      <c r="D48" t="s">
        <v>108</v>
      </c>
      <c r="E48" t="s">
        <v>55</v>
      </c>
      <c r="F48" t="s">
        <v>9</v>
      </c>
      <c r="G48">
        <f>_xll.CommodityD(C48,$C$5)</f>
        <v>87659942413961</v>
      </c>
    </row>
    <row r="49" spans="2:7" x14ac:dyDescent="0.25">
      <c r="B49" t="s">
        <v>109</v>
      </c>
      <c r="C49" t="s">
        <v>110</v>
      </c>
      <c r="D49" t="s">
        <v>111</v>
      </c>
      <c r="E49" t="s">
        <v>55</v>
      </c>
      <c r="F49" t="s">
        <v>9</v>
      </c>
      <c r="G49">
        <f>_xll.CommodityD(C49,$C$5)</f>
        <v>62201139518168</v>
      </c>
    </row>
    <row r="50" spans="2:7" x14ac:dyDescent="0.25">
      <c r="B50" t="s">
        <v>112</v>
      </c>
      <c r="C50" t="s">
        <v>113</v>
      </c>
      <c r="D50" t="s">
        <v>114</v>
      </c>
      <c r="E50" t="s">
        <v>55</v>
      </c>
      <c r="F50" t="s">
        <v>9</v>
      </c>
      <c r="G50">
        <f>_xll.CommodityD(C50,$C$5)</f>
        <v>92884582549517</v>
      </c>
    </row>
    <row r="51" spans="2:7" x14ac:dyDescent="0.25">
      <c r="B51" t="s">
        <v>115</v>
      </c>
      <c r="C51" t="s">
        <v>116</v>
      </c>
      <c r="D51" t="s">
        <v>117</v>
      </c>
      <c r="E51" t="s">
        <v>55</v>
      </c>
      <c r="F51" t="s">
        <v>9</v>
      </c>
      <c r="G51">
        <f>_xll.CommodityD(C51,$C$5)</f>
        <v>59674755403138</v>
      </c>
    </row>
    <row r="52" spans="2:7" x14ac:dyDescent="0.25">
      <c r="B52" t="s">
        <v>118</v>
      </c>
      <c r="C52" t="s">
        <v>119</v>
      </c>
      <c r="D52" t="s">
        <v>120</v>
      </c>
      <c r="E52" t="s">
        <v>55</v>
      </c>
      <c r="F52" t="s">
        <v>9</v>
      </c>
      <c r="G52">
        <f>_xll.CommodityD(C52,$C$5)</f>
        <v>96469058752082</v>
      </c>
    </row>
    <row r="53" spans="2:7" x14ac:dyDescent="0.25">
      <c r="B53" t="s">
        <v>121</v>
      </c>
      <c r="C53" t="s">
        <v>122</v>
      </c>
      <c r="D53" t="s">
        <v>123</v>
      </c>
      <c r="E53" t="s">
        <v>55</v>
      </c>
      <c r="F53" t="s">
        <v>9</v>
      </c>
      <c r="G53">
        <f>_xll.CommodityD(C53,$C$5)</f>
        <v>91892604393757</v>
      </c>
    </row>
    <row r="54" spans="2:7" x14ac:dyDescent="0.25">
      <c r="B54" t="s">
        <v>124</v>
      </c>
      <c r="C54" t="s">
        <v>125</v>
      </c>
      <c r="D54" t="s">
        <v>126</v>
      </c>
      <c r="E54" t="s">
        <v>55</v>
      </c>
      <c r="F54" t="s">
        <v>9</v>
      </c>
      <c r="G54">
        <f>_xll.CommodityD(C54,$C$5)</f>
        <v>85365763875983</v>
      </c>
    </row>
    <row r="55" spans="2:7" x14ac:dyDescent="0.25">
      <c r="B55" t="s">
        <v>127</v>
      </c>
      <c r="C55" t="s">
        <v>128</v>
      </c>
      <c r="D55" t="s">
        <v>129</v>
      </c>
      <c r="E55" t="s">
        <v>55</v>
      </c>
      <c r="F55" t="s">
        <v>9</v>
      </c>
      <c r="G55">
        <f>_xll.CommodityD(C55,$C$5)</f>
        <v>71707860891731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0133-2DDC-4AC0-ACDB-E6D718C18C10}">
  <dimension ref="B1:C49"/>
  <sheetViews>
    <sheetView showGridLines="0" workbookViewId="0">
      <selection activeCell="E14" sqref="E14"/>
    </sheetView>
  </sheetViews>
  <sheetFormatPr defaultRowHeight="15" x14ac:dyDescent="0.25"/>
  <cols>
    <col min="1" max="1" width="2.7109375" customWidth="1"/>
    <col min="2" max="2" width="34" bestFit="1" customWidth="1"/>
    <col min="3" max="3" width="20" customWidth="1"/>
  </cols>
  <sheetData>
    <row r="1" spans="2:3" ht="57" customHeight="1" x14ac:dyDescent="0.5">
      <c r="B1" s="10" t="s">
        <v>143</v>
      </c>
    </row>
    <row r="3" spans="2:3" x14ac:dyDescent="0.25">
      <c r="B3" s="1" t="s">
        <v>142</v>
      </c>
    </row>
    <row r="5" spans="2:3" x14ac:dyDescent="0.25">
      <c r="B5" s="9" t="s">
        <v>140</v>
      </c>
      <c r="C5" s="4">
        <f>_xll.GeniusToday()</f>
        <v>44804</v>
      </c>
    </row>
    <row r="6" spans="2:3" x14ac:dyDescent="0.25">
      <c r="B6" s="1"/>
      <c r="C6" s="2"/>
    </row>
    <row r="7" spans="2:3" x14ac:dyDescent="0.25">
      <c r="B7" s="6" t="s">
        <v>1</v>
      </c>
      <c r="C7" s="6" t="s">
        <v>141</v>
      </c>
    </row>
    <row r="8" spans="2:3" x14ac:dyDescent="0.25">
      <c r="B8" t="s">
        <v>6</v>
      </c>
      <c r="C8" s="7">
        <f>_xll.CommodityD(B8,$C$5)</f>
        <v>7.4723034999999998</v>
      </c>
    </row>
    <row r="9" spans="2:3" x14ac:dyDescent="0.25">
      <c r="B9" t="s">
        <v>11</v>
      </c>
      <c r="C9" s="7">
        <f>_xll.CommodityD(B9,$C$5)</f>
        <v>1092.07</v>
      </c>
    </row>
    <row r="10" spans="2:3" x14ac:dyDescent="0.25">
      <c r="B10" t="s">
        <v>14</v>
      </c>
      <c r="C10" s="7">
        <f>_xll.CommodityD(B10,$C$5)</f>
        <v>131.03571428999999</v>
      </c>
    </row>
    <row r="11" spans="2:3" x14ac:dyDescent="0.25">
      <c r="B11" t="s">
        <v>17</v>
      </c>
      <c r="C11" s="7">
        <f>_xll.CommodityD(B11,$C$5)</f>
        <v>58</v>
      </c>
    </row>
    <row r="12" spans="2:3" x14ac:dyDescent="0.25">
      <c r="B12" t="s">
        <v>19</v>
      </c>
      <c r="C12" s="7">
        <f>_xll.CommodityD(B12,$C$5)</f>
        <v>170445</v>
      </c>
    </row>
    <row r="13" spans="2:3" x14ac:dyDescent="0.25">
      <c r="B13" t="s">
        <v>20</v>
      </c>
      <c r="C13" s="7">
        <f>_xll.CommodityD(B13,$C$5)</f>
        <v>7039</v>
      </c>
    </row>
    <row r="14" spans="2:3" x14ac:dyDescent="0.25">
      <c r="B14" t="s">
        <v>22</v>
      </c>
      <c r="C14" s="7">
        <f>_xll.CommodityD(B14,$C$5)</f>
        <v>1014</v>
      </c>
    </row>
    <row r="15" spans="2:3" x14ac:dyDescent="0.25">
      <c r="B15" t="s">
        <v>24</v>
      </c>
      <c r="C15" s="7">
        <f>_xll.CommodityD(B15,$C$5)</f>
        <v>8.8423668499999994</v>
      </c>
    </row>
    <row r="16" spans="2:3" x14ac:dyDescent="0.25">
      <c r="B16" t="s">
        <v>27</v>
      </c>
      <c r="C16" s="7">
        <f>_xll.CommodityD(B16,$C$5)</f>
        <v>1734</v>
      </c>
    </row>
    <row r="17" spans="2:3" x14ac:dyDescent="0.25">
      <c r="B17" t="s">
        <v>32</v>
      </c>
      <c r="C17" s="7">
        <f>_xll.CommodityD(B17,$C$5)</f>
        <v>18.695</v>
      </c>
    </row>
    <row r="18" spans="2:3" x14ac:dyDescent="0.25">
      <c r="B18" t="s">
        <v>35</v>
      </c>
      <c r="C18" s="7">
        <f>_xll.CommodityD(B18,$C$5)</f>
        <v>1701</v>
      </c>
    </row>
    <row r="19" spans="2:3" x14ac:dyDescent="0.25">
      <c r="B19" t="s">
        <v>39</v>
      </c>
      <c r="C19" s="7">
        <f>_xll.CommodityD(B19,$C$5)</f>
        <v>6257</v>
      </c>
    </row>
    <row r="20" spans="2:3" x14ac:dyDescent="0.25">
      <c r="B20" t="s">
        <v>42</v>
      </c>
      <c r="C20" s="7">
        <f>_xll.CommodityD(B20,$C$5)</f>
        <v>10178</v>
      </c>
    </row>
    <row r="21" spans="2:3" x14ac:dyDescent="0.25">
      <c r="B21" t="s">
        <v>44</v>
      </c>
      <c r="C21" s="7">
        <f>_xll.CommodityD(B21,$C$5)</f>
        <v>16439</v>
      </c>
    </row>
    <row r="22" spans="2:3" x14ac:dyDescent="0.25">
      <c r="B22" t="s">
        <v>46</v>
      </c>
      <c r="C22" s="7">
        <f>_xll.CommodityD(B22,$C$5)</f>
        <v>8764</v>
      </c>
    </row>
    <row r="23" spans="2:3" x14ac:dyDescent="0.25">
      <c r="B23" t="s">
        <v>50</v>
      </c>
      <c r="C23" s="7">
        <f>_xll.CommodityD(B23,$C$5)</f>
        <v>1445</v>
      </c>
    </row>
    <row r="24" spans="2:3" x14ac:dyDescent="0.25">
      <c r="B24" t="s">
        <v>53</v>
      </c>
      <c r="C24" s="7">
        <f>_xll.CommodityD(B24,$C$5)</f>
        <v>81747885135092</v>
      </c>
    </row>
    <row r="25" spans="2:3" x14ac:dyDescent="0.25">
      <c r="B25" t="s">
        <v>57</v>
      </c>
      <c r="C25" s="7">
        <f>_xll.CommodityD(B25,$C$5)</f>
        <v>60441184518106</v>
      </c>
    </row>
    <row r="26" spans="2:3" x14ac:dyDescent="0.25">
      <c r="B26" t="s">
        <v>60</v>
      </c>
      <c r="C26" s="7">
        <f>_xll.CommodityD(B26,$C$5)</f>
        <v>81961638765263</v>
      </c>
    </row>
    <row r="27" spans="2:3" x14ac:dyDescent="0.25">
      <c r="B27" t="s">
        <v>63</v>
      </c>
      <c r="C27" s="7">
        <f>_xll.CommodityD(B27,$C$5)</f>
        <v>8522005949792</v>
      </c>
    </row>
    <row r="28" spans="2:3" x14ac:dyDescent="0.25">
      <c r="B28" t="s">
        <v>66</v>
      </c>
      <c r="C28" s="7">
        <f>_xll.CommodityD(B28,$C$5)</f>
        <v>87723854935214</v>
      </c>
    </row>
    <row r="29" spans="2:3" x14ac:dyDescent="0.25">
      <c r="B29" t="s">
        <v>69</v>
      </c>
      <c r="C29" s="7">
        <f>_xll.CommodityD(B29,$C$5)</f>
        <v>87627342001399</v>
      </c>
    </row>
    <row r="30" spans="2:3" x14ac:dyDescent="0.25">
      <c r="B30" t="s">
        <v>72</v>
      </c>
      <c r="C30" s="7">
        <f>_xll.CommodityD(B30,$C$5)</f>
        <v>80634280848009</v>
      </c>
    </row>
    <row r="31" spans="2:3" x14ac:dyDescent="0.25">
      <c r="B31" t="s">
        <v>75</v>
      </c>
      <c r="C31" s="7">
        <f>_xll.CommodityD(B31,$C$5)</f>
        <v>75460021570064</v>
      </c>
    </row>
    <row r="32" spans="2:3" x14ac:dyDescent="0.25">
      <c r="B32" t="s">
        <v>78</v>
      </c>
      <c r="C32" s="7">
        <f>_xll.CommodityD(B32,$C$5)</f>
        <v>10453165010008</v>
      </c>
    </row>
    <row r="33" spans="2:3" x14ac:dyDescent="0.25">
      <c r="B33" t="s">
        <v>80</v>
      </c>
      <c r="C33" s="7">
        <f>_xll.CommodityD(B33,$C$5)</f>
        <v>79314044919006</v>
      </c>
    </row>
    <row r="34" spans="2:3" x14ac:dyDescent="0.25">
      <c r="B34" t="s">
        <v>83</v>
      </c>
      <c r="C34" s="7">
        <f>_xll.CommodityD(B34,$C$5)</f>
        <v>68187463512817</v>
      </c>
    </row>
    <row r="35" spans="2:3" x14ac:dyDescent="0.25">
      <c r="B35" t="s">
        <v>86</v>
      </c>
      <c r="C35" s="7">
        <f>_xll.CommodityD(B35,$C$5)</f>
        <v>81888703931676</v>
      </c>
    </row>
    <row r="36" spans="2:3" x14ac:dyDescent="0.25">
      <c r="B36" t="s">
        <v>89</v>
      </c>
      <c r="C36" s="7">
        <f>_xll.CommodityD(B36,$C$5)</f>
        <v>86892878926382</v>
      </c>
    </row>
    <row r="37" spans="2:3" x14ac:dyDescent="0.25">
      <c r="B37" t="s">
        <v>92</v>
      </c>
      <c r="C37" s="7">
        <f>_xll.CommodityD(B37,$C$5)</f>
        <v>84581265842605</v>
      </c>
    </row>
    <row r="38" spans="2:3" x14ac:dyDescent="0.25">
      <c r="B38" t="s">
        <v>95</v>
      </c>
      <c r="C38" s="7">
        <f>_xll.CommodityD(B38,$C$5)</f>
        <v>819825759433</v>
      </c>
    </row>
    <row r="39" spans="2:3" x14ac:dyDescent="0.25">
      <c r="B39" t="s">
        <v>98</v>
      </c>
      <c r="C39" s="7">
        <f>_xll.CommodityD(B39,$C$5)</f>
        <v>66140435617538</v>
      </c>
    </row>
    <row r="40" spans="2:3" x14ac:dyDescent="0.25">
      <c r="B40" t="s">
        <v>101</v>
      </c>
      <c r="C40" s="7">
        <f>_xll.CommodityD(B40,$C$5)</f>
        <v>98039201904241</v>
      </c>
    </row>
    <row r="41" spans="2:3" x14ac:dyDescent="0.25">
      <c r="B41" t="s">
        <v>104</v>
      </c>
      <c r="C41" s="7">
        <f>_xll.CommodityD(B41,$C$5)</f>
        <v>93144810190471</v>
      </c>
    </row>
    <row r="42" spans="2:3" x14ac:dyDescent="0.25">
      <c r="B42" t="s">
        <v>107</v>
      </c>
      <c r="C42" s="7">
        <f>_xll.CommodityD(B42,$C$5)</f>
        <v>87659942413961</v>
      </c>
    </row>
    <row r="43" spans="2:3" x14ac:dyDescent="0.25">
      <c r="B43" t="s">
        <v>110</v>
      </c>
      <c r="C43" s="7">
        <f>_xll.CommodityD(B43,$C$5)</f>
        <v>62201139518168</v>
      </c>
    </row>
    <row r="44" spans="2:3" x14ac:dyDescent="0.25">
      <c r="B44" t="s">
        <v>113</v>
      </c>
      <c r="C44" s="7">
        <f>_xll.CommodityD(B44,$C$5)</f>
        <v>92884582549517</v>
      </c>
    </row>
    <row r="45" spans="2:3" x14ac:dyDescent="0.25">
      <c r="B45" t="s">
        <v>116</v>
      </c>
      <c r="C45" s="7">
        <f>_xll.CommodityD(B45,$C$5)</f>
        <v>59674755403138</v>
      </c>
    </row>
    <row r="46" spans="2:3" x14ac:dyDescent="0.25">
      <c r="B46" t="s">
        <v>119</v>
      </c>
      <c r="C46" s="7">
        <f>_xll.CommodityD(B46,$C$5)</f>
        <v>96469058752082</v>
      </c>
    </row>
    <row r="47" spans="2:3" x14ac:dyDescent="0.25">
      <c r="B47" t="s">
        <v>122</v>
      </c>
      <c r="C47" s="7">
        <f>_xll.CommodityD(B47,$C$5)</f>
        <v>91892604393757</v>
      </c>
    </row>
    <row r="48" spans="2:3" x14ac:dyDescent="0.25">
      <c r="B48" t="s">
        <v>125</v>
      </c>
      <c r="C48" s="7">
        <f>_xll.CommodityD(B48,$C$5)</f>
        <v>85365763875983</v>
      </c>
    </row>
    <row r="49" spans="2:3" x14ac:dyDescent="0.25">
      <c r="B49" t="s">
        <v>128</v>
      </c>
      <c r="C49" s="7">
        <f>_xll.CommodityD(B49,$C$5)</f>
        <v>71707860891731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HistoricalValues</vt:lpstr>
      <vt:lpstr>CommodityList</vt:lpstr>
      <vt:lpstr>LatestValue</vt:lpstr>
      <vt:lpstr>CommodityList!GeniusQuery</vt:lpstr>
      <vt:lpstr>HistoricalValues!GeniusQuery_1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Heiða Marey Magnúsdóttir</dc:creator>
  <cp:lastModifiedBy>Heiða Marey Magnúsdóttir</cp:lastModifiedBy>
  <dcterms:created xsi:type="dcterms:W3CDTF">2022-03-14T15:03:07Z</dcterms:created>
  <dcterms:modified xsi:type="dcterms:W3CDTF">2022-08-31T10:30:13Z</dcterms:modified>
</cp:coreProperties>
</file>