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a\Desktop\Dæmaskjöl\wiki\"/>
    </mc:Choice>
  </mc:AlternateContent>
  <xr:revisionPtr revIDLastSave="0" documentId="13_ncr:1_{626A2978-0D9B-4633-89CE-590EDFF51FC0}" xr6:coauthVersionLast="47" xr6:coauthVersionMax="47" xr10:uidLastSave="{00000000-0000-0000-0000-000000000000}"/>
  <bookViews>
    <workbookView xWindow="-35540" yWindow="970" windowWidth="35550" windowHeight="18920" xr2:uid="{2BDC32C7-53EA-4BE9-AD53-237E69E016BC}"/>
  </bookViews>
  <sheets>
    <sheet name="Brokers" sheetId="2" r:id="rId1"/>
    <sheet name="BrokerStatistics" sheetId="3" r:id="rId2"/>
  </sheets>
  <definedNames>
    <definedName name="_xlnm._FilterDatabase" localSheetId="0" hidden="1">Brokers!$B$10:$AV$195</definedName>
    <definedName name="_xlnm._FilterDatabase" localSheetId="1" hidden="1">BrokerStatistics!$S$9:$S$55</definedName>
    <definedName name="GeniusQuery" localSheetId="0">Brokers!$B$9:$D$33</definedName>
    <definedName name="GeniusQuery_1" localSheetId="1">BrokerStatistics!$B$9:$O$17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3" l="1"/>
  <c r="I10" i="2"/>
  <c r="G10" i="2"/>
  <c r="F10" i="2"/>
  <c r="G15" i="2"/>
  <c r="G16" i="2"/>
  <c r="C6" i="2"/>
  <c r="J14" i="2" l="1"/>
  <c r="J18" i="2"/>
  <c r="J22" i="2"/>
  <c r="J26" i="2"/>
  <c r="J30" i="2"/>
  <c r="J10" i="2"/>
  <c r="I14" i="2"/>
  <c r="I18" i="2"/>
  <c r="I22" i="2"/>
  <c r="I26" i="2"/>
  <c r="I30" i="2"/>
  <c r="G14" i="2"/>
  <c r="G18" i="2"/>
  <c r="G22" i="2"/>
  <c r="G26" i="2"/>
  <c r="G30" i="2"/>
  <c r="F14" i="2"/>
  <c r="F18" i="2"/>
  <c r="F22" i="2"/>
  <c r="F26" i="2"/>
  <c r="F30" i="2"/>
  <c r="J17" i="2"/>
  <c r="J25" i="2"/>
  <c r="I17" i="2"/>
  <c r="I25" i="2"/>
  <c r="G13" i="2"/>
  <c r="G25" i="2"/>
  <c r="F17" i="2"/>
  <c r="F25" i="2"/>
  <c r="J11" i="2"/>
  <c r="J15" i="2"/>
  <c r="J19" i="2"/>
  <c r="J23" i="2"/>
  <c r="J27" i="2"/>
  <c r="J31" i="2"/>
  <c r="I11" i="2"/>
  <c r="I15" i="2"/>
  <c r="I19" i="2"/>
  <c r="I23" i="2"/>
  <c r="I27" i="2"/>
  <c r="I31" i="2"/>
  <c r="G11" i="2"/>
  <c r="G19" i="2"/>
  <c r="G23" i="2"/>
  <c r="G27" i="2"/>
  <c r="G31" i="2"/>
  <c r="F11" i="2"/>
  <c r="F15" i="2"/>
  <c r="F19" i="2"/>
  <c r="F23" i="2"/>
  <c r="F27" i="2"/>
  <c r="F31" i="2"/>
  <c r="J21" i="2"/>
  <c r="J33" i="2"/>
  <c r="I21" i="2"/>
  <c r="I33" i="2"/>
  <c r="G21" i="2"/>
  <c r="G33" i="2"/>
  <c r="F21" i="2"/>
  <c r="F33" i="2"/>
  <c r="J12" i="2"/>
  <c r="J16" i="2"/>
  <c r="J20" i="2"/>
  <c r="J24" i="2"/>
  <c r="J28" i="2"/>
  <c r="J32" i="2"/>
  <c r="I12" i="2"/>
  <c r="I16" i="2"/>
  <c r="I20" i="2"/>
  <c r="I24" i="2"/>
  <c r="I28" i="2"/>
  <c r="I32" i="2"/>
  <c r="G12" i="2"/>
  <c r="G20" i="2"/>
  <c r="G24" i="2"/>
  <c r="G28" i="2"/>
  <c r="G32" i="2"/>
  <c r="F12" i="2"/>
  <c r="F16" i="2"/>
  <c r="F20" i="2"/>
  <c r="F24" i="2"/>
  <c r="F28" i="2"/>
  <c r="F32" i="2"/>
  <c r="J13" i="2"/>
  <c r="J29" i="2"/>
  <c r="I13" i="2"/>
  <c r="I29" i="2"/>
  <c r="G17" i="2"/>
  <c r="G29" i="2"/>
  <c r="F13" i="2"/>
  <c r="F29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B648ADC-C212-4655-A768-94C7799CE038}" name="Connection" type="4" refreshedVersion="8" refreshOnLoad="1" saveData="1">
    <webPr firstRow="1" xl2000="1" url="http://localhost:7982/GeniusExcel/Default.aspX?svr=GeniusFS&amp;svc=BrokerStatistics&amp;op=BrokersByExchange&amp;cols=2,3,4&amp;p0=[&quot;mic_code&quot;]" htmlTables="1"/>
    <parameters count="1">
      <parameter name="mic_code" parameterType="value" string="XICE"/>
    </parameters>
  </connection>
  <connection id="2" xr16:uid="{51B0DCE0-70F3-4C90-AC05-1E3C4CD5A36E}" name="Connection1" type="4" refreshedVersion="8" refreshOnLoad="1" saveData="1">
    <webPr firstRow="1" xl2000="1" url="http://localhost:7982/GeniusExcel/Default.aspX?svr=GeniusFS&amp;svc=BrokerStatistics&amp;op=BrokerStatisticsD&amp;cols=0,1,2,3,4,5,6,7,8,9,10,11,12,13&amp;p0=[&quot;symbol&quot;]&amp;pd1=[&quot;trading_date&quot;]" htmlTables="1"/>
    <parameters count="2">
      <parameter name="symbol" sqlType="12" parameterType="cell" refreshOnChange="1" cell="BrokerStatistics!$C$7"/>
      <parameter name="trading_date" sqlType="9" parameterType="cell" refreshOnChange="1" cell="BrokerStatistics!$C$6"/>
    </parameters>
  </connection>
</connections>
</file>

<file path=xl/sharedStrings.xml><?xml version="1.0" encoding="utf-8"?>
<sst xmlns="http://schemas.openxmlformats.org/spreadsheetml/2006/main" count="220" uniqueCount="140">
  <si>
    <t xml:space="preserve">         KODIAK Excel</t>
  </si>
  <si>
    <t>symbol</t>
  </si>
  <si>
    <t>RVK</t>
  </si>
  <si>
    <t>ISB</t>
  </si>
  <si>
    <t>Íslandsbanki hf.</t>
  </si>
  <si>
    <t>KVIKA</t>
  </si>
  <si>
    <t>Kvika banki hf.</t>
  </si>
  <si>
    <t>EIK</t>
  </si>
  <si>
    <t>ARION</t>
  </si>
  <si>
    <t>Arion banki hf.</t>
  </si>
  <si>
    <t>REGINN</t>
  </si>
  <si>
    <t>REITIR</t>
  </si>
  <si>
    <t>LBANK</t>
  </si>
  <si>
    <t>Landsbankinn hf.</t>
  </si>
  <si>
    <t>ICESEA</t>
  </si>
  <si>
    <t>BrokerSymbol</t>
  </si>
  <si>
    <t>BrokerName</t>
  </si>
  <si>
    <t>BrokerBicCode</t>
  </si>
  <si>
    <t>JVB</t>
  </si>
  <si>
    <t>Jöklar-Verðbréf hf.</t>
  </si>
  <si>
    <t>JOKLISR1</t>
  </si>
  <si>
    <t>AUD</t>
  </si>
  <si>
    <t>Virðing hf.</t>
  </si>
  <si>
    <t>AUCAISR1</t>
  </si>
  <si>
    <t>SPLO</t>
  </si>
  <si>
    <t>Jyske Bank A/S</t>
  </si>
  <si>
    <t>JYBADKKK</t>
  </si>
  <si>
    <t>STR</t>
  </si>
  <si>
    <t>Straumur fjárfestingabanki hf.</t>
  </si>
  <si>
    <t>STRBISRE</t>
  </si>
  <si>
    <t>IFJ</t>
  </si>
  <si>
    <t>Íslenskir fjárfestar</t>
  </si>
  <si>
    <t>ISFJISR1</t>
  </si>
  <si>
    <t>DBL</t>
  </si>
  <si>
    <t>Deutsche Bank AG</t>
  </si>
  <si>
    <t>DEUTDEFFEEQ</t>
  </si>
  <si>
    <t>JPM</t>
  </si>
  <si>
    <t>J.P. Morgan Securities plc</t>
  </si>
  <si>
    <t>JPMSGB2L</t>
  </si>
  <si>
    <t>SHB</t>
  </si>
  <si>
    <t>Svenska Handelsbanken AB</t>
  </si>
  <si>
    <t>HANDSESS</t>
  </si>
  <si>
    <t>MEG</t>
  </si>
  <si>
    <t>VIRDISR1</t>
  </si>
  <si>
    <t>ENS</t>
  </si>
  <si>
    <t>Skandinaviska Enskilda Banken AB</t>
  </si>
  <si>
    <t>ESSESESSENS</t>
  </si>
  <si>
    <t>IVE</t>
  </si>
  <si>
    <t>Íslensk verðbréf hf.</t>
  </si>
  <si>
    <t>ICSCISR1</t>
  </si>
  <si>
    <t>KVB</t>
  </si>
  <si>
    <t>MPBAISRE</t>
  </si>
  <si>
    <t>GLITISRE</t>
  </si>
  <si>
    <t>LAI</t>
  </si>
  <si>
    <t>NBIIISRE</t>
  </si>
  <si>
    <t>ARB</t>
  </si>
  <si>
    <t>ESJAISRE</t>
  </si>
  <si>
    <t>ARF</t>
  </si>
  <si>
    <t>Arctica Finance hf.</t>
  </si>
  <si>
    <t>ARNIISR1</t>
  </si>
  <si>
    <t>FOS</t>
  </si>
  <si>
    <t>Fossar markaðir hf.</t>
  </si>
  <si>
    <t>FOMRISR1</t>
  </si>
  <si>
    <t>ACR</t>
  </si>
  <si>
    <t>ACRO verðbréf hf</t>
  </si>
  <si>
    <t>JYB</t>
  </si>
  <si>
    <t>NDS</t>
  </si>
  <si>
    <t>Nordea Bank Abp</t>
  </si>
  <si>
    <t>ARSCSES1</t>
  </si>
  <si>
    <t>SWB</t>
  </si>
  <si>
    <t>Swedbank AB</t>
  </si>
  <si>
    <t>SWEDSESS</t>
  </si>
  <si>
    <t>NDA</t>
  </si>
  <si>
    <t>NDEADKKK</t>
  </si>
  <si>
    <t>ELR</t>
  </si>
  <si>
    <t>Endurlán ríkissjóðs</t>
  </si>
  <si>
    <t>SISLISRE</t>
  </si>
  <si>
    <t>SBI</t>
  </si>
  <si>
    <t>Seðlabanki Íslands</t>
  </si>
  <si>
    <t>Ref.date</t>
  </si>
  <si>
    <t>BrokerStatistics</t>
  </si>
  <si>
    <t>Ref. date</t>
  </si>
  <si>
    <t xml:space="preserve">Symbol </t>
  </si>
  <si>
    <t>brokername</t>
  </si>
  <si>
    <t>brokersymbol</t>
  </si>
  <si>
    <t>tradingdate</t>
  </si>
  <si>
    <t>buyvolume</t>
  </si>
  <si>
    <t>buyturnover</t>
  </si>
  <si>
    <t>buyturnoverdirty</t>
  </si>
  <si>
    <t>buytradecount</t>
  </si>
  <si>
    <t>buyaverageprice</t>
  </si>
  <si>
    <t>sellvolume</t>
  </si>
  <si>
    <t>sellturnover</t>
  </si>
  <si>
    <t>sellturnoverdirty</t>
  </si>
  <si>
    <t>selltradecount</t>
  </si>
  <si>
    <t>sellaverageprice</t>
  </si>
  <si>
    <t>MAREL</t>
  </si>
  <si>
    <t>SKEL</t>
  </si>
  <si>
    <t>VIS</t>
  </si>
  <si>
    <t>TM</t>
  </si>
  <si>
    <t>SIMINN</t>
  </si>
  <si>
    <t>OSSRu</t>
  </si>
  <si>
    <t>EIM</t>
  </si>
  <si>
    <t>ICEAIR</t>
  </si>
  <si>
    <t>HAGA</t>
  </si>
  <si>
    <t>SJOVA</t>
  </si>
  <si>
    <t>HEIMA</t>
  </si>
  <si>
    <t>ORIGO</t>
  </si>
  <si>
    <t>ILS</t>
  </si>
  <si>
    <t>LAND</t>
  </si>
  <si>
    <t>HAMP</t>
  </si>
  <si>
    <t>KLAPP B</t>
  </si>
  <si>
    <t>SFS B</t>
  </si>
  <si>
    <t>ICEAIR-G</t>
  </si>
  <si>
    <t>BRIM</t>
  </si>
  <si>
    <t>KALD</t>
  </si>
  <si>
    <t>STRAX</t>
  </si>
  <si>
    <t>ALLG B</t>
  </si>
  <si>
    <t>IZAFE B</t>
  </si>
  <si>
    <t>CFISH</t>
  </si>
  <si>
    <t>2CUREX</t>
  </si>
  <si>
    <t>LIPI</t>
  </si>
  <si>
    <t>SCOUT</t>
  </si>
  <si>
    <t>LEDIBOND</t>
  </si>
  <si>
    <t>SIGN B</t>
  </si>
  <si>
    <t>SVN</t>
  </si>
  <si>
    <t>ACOU</t>
  </si>
  <si>
    <t>SOLID</t>
  </si>
  <si>
    <t>PLAY</t>
  </si>
  <si>
    <t>SYN</t>
  </si>
  <si>
    <t>OES</t>
  </si>
  <si>
    <t>ALVO</t>
  </si>
  <si>
    <t>FESTI</t>
  </si>
  <si>
    <t>X</t>
  </si>
  <si>
    <t>Symbol</t>
  </si>
  <si>
    <t>BrokerTradeCount</t>
  </si>
  <si>
    <t>BrokerTurnover</t>
  </si>
  <si>
    <t>BrokerAvgBuyPrice</t>
  </si>
  <si>
    <t>BrokerAvgSellPrice</t>
  </si>
  <si>
    <t>BrokersByExchange - XICE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</si>
</sst>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14" fontId="0" fillId="0" borderId="0" xfId="0" applyNumberFormat="1"/>
    <xf numFmtId="22" fontId="0" fillId="0" borderId="0" xfId="0" applyNumberFormat="1"/>
    <xf numFmtId="22" fontId="1" fillId="0" borderId="0" xfId="0" applyNumberFormat="1" applyFont="1"/>
    <xf numFmtId="0" fontId="1" fillId="0" borderId="1" xfId="0" applyFont="1" applyBorder="1"/>
    <xf numFmtId="14" fontId="0" fillId="2" borderId="1" xfId="0" applyNumberFormat="1" applyFill="1" applyBorder="1" applyAlignment="1">
      <alignment horizontal="right"/>
    </xf>
    <xf numFmtId="0" fontId="1" fillId="0" borderId="2" xfId="0" applyFont="1" applyBorder="1"/>
    <xf numFmtId="14" fontId="0" fillId="2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00025" y="152400"/>
    <xdr:ext cx="568882" cy="562786"/>
    <xdr:pic>
      <xdr:nvPicPr>
        <xdr:cNvPr id="2" name="Picture 1">
          <a:extLst>
            <a:ext uri="{FF2B5EF4-FFF2-40B4-BE49-F238E27FC236}">
              <a16:creationId xmlns:a16="http://schemas.microsoft.com/office/drawing/2014/main" id="{8C278C96-DCAC-43D5-BF48-8B3E122E7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52400"/>
          <a:ext cx="568882" cy="562786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00025" y="152400"/>
    <xdr:ext cx="568882" cy="562786"/>
    <xdr:pic>
      <xdr:nvPicPr>
        <xdr:cNvPr id="2" name="Picture 1">
          <a:extLst>
            <a:ext uri="{FF2B5EF4-FFF2-40B4-BE49-F238E27FC236}">
              <a16:creationId xmlns:a16="http://schemas.microsoft.com/office/drawing/2014/main" id="{860D6499-0C8B-4856-80A2-538170B97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52400"/>
          <a:ext cx="568882" cy="562786"/>
        </a:xfrm>
        <a:prstGeom prst="rect">
          <a:avLst/>
        </a:prstGeom>
      </xdr:spPr>
    </xdr:pic>
    <xdr:clientData/>
  </xdr:absolute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niusQuery" backgroundRefresh="0" refreshOnLoad="1" fillFormulas="1" connectionId="1" xr16:uid="{7EC4C829-262D-4946-AFF5-921F5EFD3C0B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niusQuery_1" backgroundRefresh="0" refreshOnLoad="1" fillFormulas="1" connectionId="2" xr16:uid="{1BA34B5A-AD01-4D16-B6CC-D223D2826399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5D37-CE67-4526-9343-7A832C0E3689}">
  <dimension ref="B1:AV378"/>
  <sheetViews>
    <sheetView showGridLines="0" tabSelected="1" workbookViewId="0">
      <selection activeCell="C7" sqref="C7"/>
    </sheetView>
  </sheetViews>
  <sheetFormatPr defaultRowHeight="15" outlineLevelCol="1" x14ac:dyDescent="0.25"/>
  <cols>
    <col min="1" max="1" width="2.7109375" customWidth="1"/>
    <col min="2" max="2" width="13.5703125" bestFit="1" customWidth="1"/>
    <col min="3" max="3" width="31.7109375" bestFit="1" customWidth="1"/>
    <col min="4" max="4" width="14.140625" bestFit="1" customWidth="1"/>
    <col min="5" max="5" width="5.7109375" customWidth="1"/>
    <col min="6" max="6" width="17.42578125" bestFit="1" customWidth="1"/>
    <col min="7" max="7" width="18" customWidth="1"/>
    <col min="8" max="8" width="5.7109375" customWidth="1"/>
    <col min="9" max="9" width="18.140625" bestFit="1" customWidth="1"/>
    <col min="10" max="10" width="16.42578125" bestFit="1" customWidth="1"/>
    <col min="11" max="11" width="16.7109375" bestFit="1" customWidth="1"/>
    <col min="12" max="12" width="13.7109375" customWidth="1"/>
    <col min="13" max="13" width="12.140625" customWidth="1"/>
    <col min="14" max="14" width="9.42578125" hidden="1" customWidth="1" outlineLevel="1"/>
    <col min="15" max="15" width="18.28515625" bestFit="1" customWidth="1" collapsed="1"/>
    <col min="16" max="16" width="12.7109375" bestFit="1" customWidth="1"/>
    <col min="17" max="17" width="15.28515625" bestFit="1" customWidth="1"/>
    <col min="18" max="18" width="19.5703125" bestFit="1" customWidth="1"/>
    <col min="19" max="19" width="22.42578125" bestFit="1" customWidth="1"/>
    <col min="20" max="20" width="16.5703125" bestFit="1" customWidth="1"/>
    <col min="21" max="21" width="18.140625" bestFit="1" customWidth="1"/>
    <col min="22" max="22" width="24.140625" bestFit="1" customWidth="1"/>
    <col min="23" max="23" width="10" bestFit="1" customWidth="1"/>
    <col min="24" max="24" width="24.7109375" bestFit="1" customWidth="1"/>
    <col min="25" max="25" width="15.42578125" bestFit="1" customWidth="1"/>
    <col min="26" max="26" width="21.7109375" bestFit="1" customWidth="1"/>
    <col min="27" max="27" width="17" bestFit="1" customWidth="1"/>
    <col min="28" max="28" width="12.85546875" bestFit="1" customWidth="1"/>
    <col min="29" max="29" width="15.85546875" bestFit="1" customWidth="1"/>
    <col min="30" max="30" width="22" bestFit="1" customWidth="1"/>
    <col min="31" max="31" width="16" bestFit="1" customWidth="1"/>
    <col min="32" max="32" width="14.42578125" bestFit="1" customWidth="1"/>
    <col min="33" max="33" width="20.140625" bestFit="1" customWidth="1"/>
    <col min="34" max="34" width="16.28515625" bestFit="1" customWidth="1"/>
    <col min="35" max="35" width="20.7109375" bestFit="1" customWidth="1"/>
    <col min="36" max="36" width="20.85546875" bestFit="1" customWidth="1"/>
    <col min="37" max="37" width="19.140625" bestFit="1" customWidth="1"/>
    <col min="38" max="38" width="25" bestFit="1" customWidth="1"/>
    <col min="39" max="39" width="20.140625" bestFit="1" customWidth="1"/>
    <col min="40" max="40" width="23.85546875" bestFit="1" customWidth="1"/>
    <col min="41" max="41" width="23.28515625" bestFit="1" customWidth="1"/>
    <col min="42" max="42" width="18.140625" bestFit="1" customWidth="1"/>
    <col min="43" max="43" width="25.85546875" bestFit="1" customWidth="1"/>
    <col min="44" max="44" width="13.28515625" bestFit="1" customWidth="1"/>
    <col min="45" max="45" width="12.42578125" bestFit="1" customWidth="1"/>
    <col min="46" max="46" width="28.42578125" bestFit="1" customWidth="1"/>
    <col min="47" max="47" width="16.7109375" bestFit="1" customWidth="1"/>
    <col min="48" max="48" width="11.42578125" bestFit="1" customWidth="1"/>
  </cols>
  <sheetData>
    <row r="1" spans="2:48" ht="57.6" customHeight="1" x14ac:dyDescent="0.5">
      <c r="B1" s="1" t="s">
        <v>0</v>
      </c>
    </row>
    <row r="4" spans="2:48" x14ac:dyDescent="0.25">
      <c r="B4" s="2" t="s">
        <v>139</v>
      </c>
    </row>
    <row r="5" spans="2:48" x14ac:dyDescent="0.25">
      <c r="B5" s="2"/>
    </row>
    <row r="6" spans="2:48" x14ac:dyDescent="0.25">
      <c r="B6" s="6" t="s">
        <v>79</v>
      </c>
      <c r="C6" s="7">
        <f>_xll.PreviousBusinessday(_xll.GeniusToday())</f>
        <v>44803</v>
      </c>
      <c r="D6" s="2"/>
      <c r="E6" s="2"/>
      <c r="F6" s="2"/>
      <c r="G6" s="2"/>
      <c r="H6" s="2"/>
      <c r="I6" s="2"/>
      <c r="J6" s="2"/>
      <c r="K6" s="2"/>
    </row>
    <row r="7" spans="2:48" x14ac:dyDescent="0.25">
      <c r="B7" s="6" t="s">
        <v>134</v>
      </c>
      <c r="C7" s="7" t="s">
        <v>96</v>
      </c>
      <c r="D7" s="2"/>
      <c r="E7" s="2"/>
      <c r="F7" s="2"/>
      <c r="G7" s="2"/>
      <c r="H7" s="2"/>
      <c r="I7" s="2"/>
      <c r="J7" s="2"/>
      <c r="K7" s="2"/>
      <c r="N7" s="4" t="s">
        <v>120</v>
      </c>
    </row>
    <row r="8" spans="2:48" x14ac:dyDescent="0.25">
      <c r="C8" s="3"/>
      <c r="E8" s="4"/>
      <c r="N8" s="4" t="s">
        <v>126</v>
      </c>
    </row>
    <row r="9" spans="2:48" x14ac:dyDescent="0.25">
      <c r="B9" s="8" t="s">
        <v>15</v>
      </c>
      <c r="C9" s="8" t="s">
        <v>16</v>
      </c>
      <c r="D9" s="8" t="s">
        <v>17</v>
      </c>
      <c r="E9" s="2"/>
      <c r="F9" s="8" t="s">
        <v>135</v>
      </c>
      <c r="G9" s="8" t="s">
        <v>136</v>
      </c>
      <c r="H9" s="2"/>
      <c r="I9" s="8" t="s">
        <v>137</v>
      </c>
      <c r="J9" s="8" t="s">
        <v>138</v>
      </c>
      <c r="N9" s="4" t="s">
        <v>117</v>
      </c>
    </row>
    <row r="10" spans="2:48" x14ac:dyDescent="0.25">
      <c r="B10" t="s">
        <v>18</v>
      </c>
      <c r="C10" t="s">
        <v>19</v>
      </c>
      <c r="D10" t="s">
        <v>20</v>
      </c>
      <c r="F10" t="str">
        <f>IFERROR((_xll.BrokerTradeCountSD(B10,$C$7,$C$6)),"-")</f>
        <v>-</v>
      </c>
      <c r="G10">
        <f>_xll.BrokerTurnoverSD(B10,$C$7,$C$6)</f>
        <v>0</v>
      </c>
      <c r="I10" t="str">
        <f>IFERROR((_xll.BrokerAverageBuyPriceD(B10,$C$7,$C$6)),"-")</f>
        <v>-</v>
      </c>
      <c r="J10" t="str">
        <f>IFERROR((_xll.BrokerAverageSellPriceD(B10,$C$7,$C$6)),"-")</f>
        <v>-</v>
      </c>
      <c r="K10" s="2"/>
      <c r="L10" s="2"/>
      <c r="M10" s="2"/>
      <c r="N10" s="4" t="s">
        <v>131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2:48" x14ac:dyDescent="0.25">
      <c r="B11" t="s">
        <v>21</v>
      </c>
      <c r="C11" t="s">
        <v>22</v>
      </c>
      <c r="D11" t="s">
        <v>23</v>
      </c>
      <c r="F11" t="str">
        <f>IFERROR((_xll.BrokerTradeCountSD(B11,$C$7,$C$6)),"-")</f>
        <v>-</v>
      </c>
      <c r="G11">
        <f>_xll.BrokerTurnoverSD(B11,$C$7,$C$6)</f>
        <v>0</v>
      </c>
      <c r="I11" t="str">
        <f>IFERROR((_xll.BrokerAverageBuyPriceD(B11,$C$7,$C$6)),"-")</f>
        <v>-</v>
      </c>
      <c r="J11" t="str">
        <f>IFERROR((_xll.BrokerAverageSellPriceD(B11,$C$7,$C$6)),"-")</f>
        <v>-</v>
      </c>
      <c r="M11" s="4"/>
      <c r="N11" s="4" t="s">
        <v>8</v>
      </c>
      <c r="Q11" s="4"/>
      <c r="S11" s="4"/>
      <c r="AC11" s="4"/>
      <c r="AE11" s="4"/>
      <c r="AG11" s="4"/>
      <c r="AJ11" s="4"/>
      <c r="AK11" s="4"/>
      <c r="AO11" s="4"/>
      <c r="AT11" s="4"/>
    </row>
    <row r="12" spans="2:48" x14ac:dyDescent="0.25">
      <c r="B12" t="s">
        <v>39</v>
      </c>
      <c r="C12" t="s">
        <v>40</v>
      </c>
      <c r="D12" t="s">
        <v>41</v>
      </c>
      <c r="F12" t="str">
        <f>IFERROR((_xll.BrokerTradeCountSD(B12,$C$7,$C$6)),"-")</f>
        <v>-</v>
      </c>
      <c r="G12">
        <f>_xll.BrokerTurnoverSD(B12,$C$7,$C$6)</f>
        <v>0</v>
      </c>
      <c r="I12" t="str">
        <f>IFERROR((_xll.BrokerAverageBuyPriceD(B12,$C$7,$C$6)),"-")</f>
        <v>-</v>
      </c>
      <c r="J12" t="str">
        <f>IFERROR((_xll.BrokerAverageSellPriceD(B12,$C$7,$C$6)),"-")</f>
        <v>-</v>
      </c>
      <c r="L12" s="2"/>
      <c r="M12" s="5"/>
      <c r="N12" s="4" t="s">
        <v>114</v>
      </c>
      <c r="Q12" s="4"/>
      <c r="S12" s="4"/>
      <c r="AC12" s="4"/>
      <c r="AE12" s="4"/>
      <c r="AG12" s="4"/>
      <c r="AJ12" s="4"/>
      <c r="AK12" s="4"/>
      <c r="AO12" s="4"/>
      <c r="AT12" s="4"/>
    </row>
    <row r="13" spans="2:48" x14ac:dyDescent="0.25">
      <c r="B13" t="s">
        <v>24</v>
      </c>
      <c r="C13" t="s">
        <v>25</v>
      </c>
      <c r="D13" t="s">
        <v>26</v>
      </c>
      <c r="F13" t="str">
        <f>IFERROR((_xll.BrokerTradeCountSD(B13,$C$7,$C$6)),"-")</f>
        <v>-</v>
      </c>
      <c r="G13">
        <f>_xll.BrokerTurnoverSD(B13,$C$7,$C$6)</f>
        <v>0</v>
      </c>
      <c r="I13" t="str">
        <f>IFERROR((_xll.BrokerAverageBuyPriceD(B13,$C$7,$C$6)),"-")</f>
        <v>-</v>
      </c>
      <c r="J13" t="str">
        <f>IFERROR((_xll.BrokerAverageSellPriceD(B13,$C$7,$C$6)),"-")</f>
        <v>-</v>
      </c>
      <c r="M13" s="5"/>
      <c r="N13" s="4" t="s">
        <v>119</v>
      </c>
      <c r="Q13" s="4"/>
      <c r="S13" s="4"/>
      <c r="AC13" s="4"/>
      <c r="AE13" s="4"/>
      <c r="AG13" s="4"/>
      <c r="AJ13" s="4"/>
      <c r="AK13" s="4"/>
      <c r="AO13" s="4"/>
      <c r="AT13" s="4"/>
    </row>
    <row r="14" spans="2:48" x14ac:dyDescent="0.25">
      <c r="B14" t="s">
        <v>27</v>
      </c>
      <c r="C14" t="s">
        <v>28</v>
      </c>
      <c r="D14" t="s">
        <v>29</v>
      </c>
      <c r="F14" t="str">
        <f>IFERROR((_xll.BrokerTradeCountSD(B14,$C$7,$C$6)),"-")</f>
        <v>-</v>
      </c>
      <c r="G14">
        <f>_xll.BrokerTurnoverSD(B14,$C$7,$C$6)</f>
        <v>0</v>
      </c>
      <c r="I14" t="str">
        <f>IFERROR((_xll.BrokerAverageBuyPriceD(B14,$C$7,$C$6)),"-")</f>
        <v>-</v>
      </c>
      <c r="J14" t="str">
        <f>IFERROR((_xll.BrokerAverageSellPriceD(B14,$C$7,$C$6)),"-")</f>
        <v>-</v>
      </c>
      <c r="M14" s="4"/>
      <c r="N14" s="4" t="s">
        <v>7</v>
      </c>
      <c r="Q14" s="4"/>
      <c r="S14" s="4"/>
      <c r="AC14" s="4"/>
      <c r="AE14" s="4"/>
      <c r="AG14" s="4"/>
      <c r="AJ14" s="4"/>
      <c r="AK14" s="4"/>
      <c r="AO14" s="4"/>
      <c r="AT14" s="4"/>
    </row>
    <row r="15" spans="2:48" x14ac:dyDescent="0.25">
      <c r="B15" t="s">
        <v>30</v>
      </c>
      <c r="C15" t="s">
        <v>31</v>
      </c>
      <c r="D15" t="s">
        <v>32</v>
      </c>
      <c r="F15" t="str">
        <f>IFERROR((_xll.BrokerTradeCountSD(B15,$C$7,$C$6)),"-")</f>
        <v>-</v>
      </c>
      <c r="G15">
        <f>_xll.BrokerTurnoverSD(B15,$C$7,$C$6)</f>
        <v>0</v>
      </c>
      <c r="I15" t="str">
        <f>IFERROR((_xll.BrokerAverageBuyPriceD(B15,$C$7,$C$6)),"-")</f>
        <v>-</v>
      </c>
      <c r="J15" t="str">
        <f>IFERROR((_xll.BrokerAverageSellPriceD(B15,$C$7,$C$6)),"-")</f>
        <v>-</v>
      </c>
      <c r="K15" s="4"/>
      <c r="M15" s="4"/>
      <c r="N15" s="4" t="s">
        <v>102</v>
      </c>
      <c r="Q15" s="4"/>
      <c r="S15" s="4"/>
      <c r="AC15" s="4"/>
      <c r="AE15" s="4"/>
      <c r="AG15" s="4"/>
      <c r="AJ15" s="4"/>
      <c r="AK15" s="4"/>
      <c r="AO15" s="4"/>
      <c r="AT15" s="4"/>
    </row>
    <row r="16" spans="2:48" x14ac:dyDescent="0.25">
      <c r="B16" t="s">
        <v>33</v>
      </c>
      <c r="C16" t="s">
        <v>34</v>
      </c>
      <c r="D16" t="s">
        <v>35</v>
      </c>
      <c r="F16" t="str">
        <f>IFERROR((_xll.BrokerTradeCountSD(B16,$C$7,$C$6)),"-")</f>
        <v>-</v>
      </c>
      <c r="G16">
        <f>_xll.BrokerTurnoverSD(B16,$C$7,$C$6)</f>
        <v>0</v>
      </c>
      <c r="I16" t="str">
        <f>IFERROR((_xll.BrokerAverageBuyPriceD(B16,$C$7,$C$6)),"-")</f>
        <v>-</v>
      </c>
      <c r="J16" t="str">
        <f>IFERROR((_xll.BrokerAverageSellPriceD(B16,$C$7,$C$6)),"-")</f>
        <v>-</v>
      </c>
      <c r="K16" s="4"/>
      <c r="M16" s="4"/>
      <c r="N16" s="4" t="s">
        <v>132</v>
      </c>
      <c r="Q16" s="4"/>
      <c r="S16" s="4"/>
      <c r="AC16" s="4"/>
      <c r="AE16" s="4"/>
      <c r="AG16" s="4"/>
      <c r="AJ16" s="4"/>
      <c r="AK16" s="4"/>
      <c r="AO16" s="4"/>
      <c r="AT16" s="4"/>
    </row>
    <row r="17" spans="2:46" x14ac:dyDescent="0.25">
      <c r="B17" t="s">
        <v>65</v>
      </c>
      <c r="C17" t="s">
        <v>25</v>
      </c>
      <c r="D17" t="s">
        <v>26</v>
      </c>
      <c r="F17" t="str">
        <f>IFERROR((_xll.BrokerTradeCountSD(B17,$C$7,$C$6)),"-")</f>
        <v>-</v>
      </c>
      <c r="G17">
        <f>_xll.BrokerTurnoverSD(B17,$C$7,$C$6)</f>
        <v>0</v>
      </c>
      <c r="I17" t="str">
        <f>IFERROR((_xll.BrokerAverageBuyPriceD(B17,$C$7,$C$6)),"-")</f>
        <v>-</v>
      </c>
      <c r="J17" t="str">
        <f>IFERROR((_xll.BrokerAverageSellPriceD(B17,$C$7,$C$6)),"-")</f>
        <v>-</v>
      </c>
      <c r="K17" s="4"/>
      <c r="M17" s="4"/>
      <c r="N17" s="4" t="s">
        <v>104</v>
      </c>
      <c r="Q17" s="4"/>
      <c r="S17" s="4"/>
      <c r="AC17" s="4"/>
      <c r="AE17" s="4"/>
      <c r="AG17" s="4"/>
      <c r="AJ17" s="4"/>
      <c r="AK17" s="4"/>
      <c r="AO17" s="4"/>
      <c r="AT17" s="4"/>
    </row>
    <row r="18" spans="2:46" x14ac:dyDescent="0.25">
      <c r="B18" t="s">
        <v>47</v>
      </c>
      <c r="C18" t="s">
        <v>48</v>
      </c>
      <c r="D18" t="s">
        <v>49</v>
      </c>
      <c r="F18">
        <f>IFERROR((_xll.BrokerTradeCountSD(B18,$C$7,$C$6)),"-")</f>
        <v>5</v>
      </c>
      <c r="G18">
        <f>_xll.BrokerTurnoverSD(B18,$C$7,$C$6)</f>
        <v>139020000</v>
      </c>
      <c r="I18">
        <f>IFERROR((_xll.BrokerAverageBuyPriceD(B18,$C$7,$C$6)),"-")</f>
        <v>514.86</v>
      </c>
      <c r="J18">
        <f>IFERROR((_xll.BrokerAverageSellPriceD(B18,$C$7,$C$6)),"-")</f>
        <v>514.91999999999996</v>
      </c>
      <c r="M18" s="4"/>
      <c r="N18" s="4" t="s">
        <v>110</v>
      </c>
      <c r="Q18" s="4"/>
      <c r="S18" s="4"/>
      <c r="AC18" s="4"/>
      <c r="AE18" s="4"/>
      <c r="AG18" s="4"/>
      <c r="AJ18" s="4"/>
      <c r="AK18" s="4"/>
      <c r="AO18" s="4"/>
      <c r="AT18" s="4"/>
    </row>
    <row r="19" spans="2:46" x14ac:dyDescent="0.25">
      <c r="B19" t="s">
        <v>50</v>
      </c>
      <c r="C19" t="s">
        <v>6</v>
      </c>
      <c r="D19" t="s">
        <v>51</v>
      </c>
      <c r="F19">
        <f>IFERROR((_xll.BrokerTradeCountSD(B19,$C$7,$C$6)),"-")</f>
        <v>68</v>
      </c>
      <c r="G19">
        <f>_xll.BrokerTurnoverSD(B19,$C$7,$C$6)</f>
        <v>176071076</v>
      </c>
      <c r="I19">
        <f>IFERROR((_xll.BrokerAverageBuyPriceD(B19,$C$7,$C$6)),"-")</f>
        <v>512.64</v>
      </c>
      <c r="J19">
        <f>IFERROR((_xll.BrokerAverageSellPriceD(B19,$C$7,$C$6)),"-")</f>
        <v>514.25</v>
      </c>
      <c r="K19" s="4"/>
      <c r="M19" s="4"/>
      <c r="N19" s="4" t="s">
        <v>106</v>
      </c>
      <c r="Q19" s="4"/>
      <c r="S19" s="4"/>
      <c r="AC19" s="4"/>
      <c r="AE19" s="4"/>
      <c r="AG19" s="4"/>
      <c r="AJ19" s="4"/>
      <c r="AK19" s="4"/>
      <c r="AO19" s="4"/>
      <c r="AT19" s="4"/>
    </row>
    <row r="20" spans="2:46" x14ac:dyDescent="0.25">
      <c r="B20" t="s">
        <v>36</v>
      </c>
      <c r="C20" t="s">
        <v>37</v>
      </c>
      <c r="D20" t="s">
        <v>38</v>
      </c>
      <c r="F20" t="str">
        <f>IFERROR((_xll.BrokerTradeCountSD(B20,$C$7,$C$6)),"-")</f>
        <v>-</v>
      </c>
      <c r="G20">
        <f>_xll.BrokerTurnoverSD(B20,$C$7,$C$6)</f>
        <v>0</v>
      </c>
      <c r="I20" t="str">
        <f>IFERROR((_xll.BrokerAverageBuyPriceD(B20,$C$7,$C$6)),"-")</f>
        <v>-</v>
      </c>
      <c r="J20" t="str">
        <f>IFERROR((_xll.BrokerAverageSellPriceD(B20,$C$7,$C$6)),"-")</f>
        <v>-</v>
      </c>
      <c r="M20" s="4"/>
      <c r="N20" s="4" t="s">
        <v>103</v>
      </c>
      <c r="Q20" s="4"/>
      <c r="S20" s="4"/>
      <c r="AC20" s="4"/>
      <c r="AE20" s="4"/>
      <c r="AG20" s="4"/>
      <c r="AJ20" s="4"/>
      <c r="AK20" s="4"/>
      <c r="AO20" s="4"/>
      <c r="AT20" s="4"/>
    </row>
    <row r="21" spans="2:46" x14ac:dyDescent="0.25">
      <c r="B21" t="s">
        <v>3</v>
      </c>
      <c r="C21" t="s">
        <v>4</v>
      </c>
      <c r="D21" t="s">
        <v>52</v>
      </c>
      <c r="F21">
        <f>IFERROR((_xll.BrokerTradeCountSD(B21,$C$7,$C$6)),"-")</f>
        <v>37</v>
      </c>
      <c r="G21">
        <f>_xll.BrokerTurnoverSD(B21,$C$7,$C$6)</f>
        <v>195662464</v>
      </c>
      <c r="I21">
        <f>IFERROR((_xll.BrokerAverageBuyPriceD(B21,$C$7,$C$6)),"-")</f>
        <v>513.97</v>
      </c>
      <c r="J21">
        <f>IFERROR((_xll.BrokerAverageSellPriceD(B21,$C$7,$C$6)),"-")</f>
        <v>513.75</v>
      </c>
      <c r="M21" s="4"/>
      <c r="N21" s="4" t="s">
        <v>113</v>
      </c>
      <c r="Q21" s="4"/>
      <c r="S21" s="4"/>
      <c r="AC21" s="4"/>
      <c r="AE21" s="4"/>
      <c r="AG21" s="4"/>
      <c r="AJ21" s="4"/>
      <c r="AK21" s="4"/>
      <c r="AO21" s="4"/>
      <c r="AT21" s="4"/>
    </row>
    <row r="22" spans="2:46" x14ac:dyDescent="0.25">
      <c r="B22" t="s">
        <v>53</v>
      </c>
      <c r="C22" t="s">
        <v>13</v>
      </c>
      <c r="D22" t="s">
        <v>54</v>
      </c>
      <c r="F22">
        <f>IFERROR((_xll.BrokerTradeCountSD(B22,$C$7,$C$6)),"-")</f>
        <v>29</v>
      </c>
      <c r="G22">
        <f>_xll.BrokerTurnoverSD(B22,$C$7,$C$6)</f>
        <v>101945414</v>
      </c>
      <c r="I22">
        <f>IFERROR((_xll.BrokerAverageBuyPriceD(B22,$C$7,$C$6)),"-")</f>
        <v>515.73</v>
      </c>
      <c r="J22">
        <f>IFERROR((_xll.BrokerAverageSellPriceD(B22,$C$7,$C$6)),"-")</f>
        <v>515.79</v>
      </c>
      <c r="M22" s="4"/>
      <c r="N22" s="4" t="s">
        <v>14</v>
      </c>
      <c r="Q22" s="4"/>
      <c r="S22" s="4"/>
      <c r="AC22" s="4"/>
      <c r="AE22" s="4"/>
      <c r="AG22" s="4"/>
      <c r="AJ22" s="4"/>
      <c r="AK22" s="4"/>
      <c r="AO22" s="4"/>
      <c r="AT22" s="4"/>
    </row>
    <row r="23" spans="2:46" x14ac:dyDescent="0.25">
      <c r="B23" t="s">
        <v>55</v>
      </c>
      <c r="C23" t="s">
        <v>9</v>
      </c>
      <c r="D23" t="s">
        <v>56</v>
      </c>
      <c r="F23">
        <f>IFERROR((_xll.BrokerTradeCountSD(B23,$C$7,$C$6)),"-")</f>
        <v>27</v>
      </c>
      <c r="G23">
        <f>_xll.BrokerTurnoverSD(B23,$C$7,$C$6)</f>
        <v>77670674</v>
      </c>
      <c r="I23">
        <f>IFERROR((_xll.BrokerAverageBuyPriceD(B23,$C$7,$C$6)),"-")</f>
        <v>514.47</v>
      </c>
      <c r="J23">
        <f>IFERROR((_xll.BrokerAverageSellPriceD(B23,$C$7,$C$6)),"-")</f>
        <v>513.92999999999995</v>
      </c>
      <c r="M23" s="4"/>
      <c r="N23" s="4" t="s">
        <v>108</v>
      </c>
      <c r="Q23" s="4"/>
      <c r="S23" s="4"/>
      <c r="AC23" s="4"/>
      <c r="AE23" s="4"/>
      <c r="AG23" s="4"/>
      <c r="AJ23" s="4"/>
      <c r="AK23" s="4"/>
      <c r="AO23" s="4"/>
      <c r="AT23" s="4"/>
    </row>
    <row r="24" spans="2:46" x14ac:dyDescent="0.25">
      <c r="B24" t="s">
        <v>42</v>
      </c>
      <c r="C24" t="s">
        <v>22</v>
      </c>
      <c r="D24" t="s">
        <v>43</v>
      </c>
      <c r="F24" t="str">
        <f>IFERROR((_xll.BrokerTradeCountSD(B24,$C$7,$C$6)),"-")</f>
        <v>-</v>
      </c>
      <c r="G24">
        <f>_xll.BrokerTurnoverSD(B24,$C$7,$C$6)</f>
        <v>0</v>
      </c>
      <c r="I24" t="str">
        <f>IFERROR((_xll.BrokerAverageBuyPriceD(B24,$C$7,$C$6)),"-")</f>
        <v>-</v>
      </c>
      <c r="J24" t="str">
        <f>IFERROR((_xll.BrokerAverageSellPriceD(B24,$C$7,$C$6)),"-")</f>
        <v>-</v>
      </c>
      <c r="K24" s="4"/>
      <c r="M24" s="4"/>
      <c r="N24" s="4" t="s">
        <v>3</v>
      </c>
      <c r="Q24" s="4"/>
      <c r="S24" s="4"/>
      <c r="AC24" s="4"/>
      <c r="AE24" s="4"/>
      <c r="AG24" s="4"/>
      <c r="AJ24" s="4"/>
      <c r="AK24" s="4"/>
      <c r="AO24" s="4"/>
      <c r="AT24" s="4"/>
    </row>
    <row r="25" spans="2:46" x14ac:dyDescent="0.25">
      <c r="B25" t="s">
        <v>57</v>
      </c>
      <c r="C25" t="s">
        <v>58</v>
      </c>
      <c r="D25" t="s">
        <v>59</v>
      </c>
      <c r="F25">
        <f>IFERROR((_xll.BrokerTradeCountSD(B25,$C$7,$C$6)),"-")</f>
        <v>6</v>
      </c>
      <c r="G25">
        <f>_xll.BrokerTurnoverSD(B25,$C$7,$C$6)</f>
        <v>24322480</v>
      </c>
      <c r="I25">
        <f>IFERROR((_xll.BrokerAverageBuyPriceD(B25,$C$7,$C$6)),"-")</f>
        <v>514</v>
      </c>
      <c r="J25" t="str">
        <f>IFERROR((_xll.BrokerAverageSellPriceD(B25,$C$7,$C$6)),"-")</f>
        <v>-</v>
      </c>
      <c r="M25" s="4"/>
      <c r="N25" s="4" t="s">
        <v>118</v>
      </c>
      <c r="Q25" s="4"/>
      <c r="S25" s="4"/>
      <c r="AC25" s="4"/>
      <c r="AE25" s="4"/>
      <c r="AG25" s="4"/>
      <c r="AJ25" s="4"/>
      <c r="AK25" s="4"/>
      <c r="AO25" s="4"/>
      <c r="AT25" s="4"/>
    </row>
    <row r="26" spans="2:46" x14ac:dyDescent="0.25">
      <c r="B26" t="s">
        <v>44</v>
      </c>
      <c r="C26" t="s">
        <v>45</v>
      </c>
      <c r="D26" t="s">
        <v>46</v>
      </c>
      <c r="F26" t="str">
        <f>IFERROR((_xll.BrokerTradeCountSD(B26,$C$7,$C$6)),"-")</f>
        <v>-</v>
      </c>
      <c r="G26">
        <f>_xll.BrokerTurnoverSD(B26,$C$7,$C$6)</f>
        <v>0</v>
      </c>
      <c r="I26" t="str">
        <f>IFERROR((_xll.BrokerAverageBuyPriceD(B26,$C$7,$C$6)),"-")</f>
        <v>-</v>
      </c>
      <c r="J26" t="str">
        <f>IFERROR((_xll.BrokerAverageSellPriceD(B26,$C$7,$C$6)),"-")</f>
        <v>-</v>
      </c>
      <c r="M26" s="4"/>
      <c r="N26" s="4" t="s">
        <v>115</v>
      </c>
      <c r="Q26" s="4"/>
      <c r="S26" s="4"/>
      <c r="AC26" s="4"/>
      <c r="AE26" s="4"/>
      <c r="AG26" s="4"/>
      <c r="AJ26" s="4"/>
      <c r="AK26" s="4"/>
      <c r="AO26" s="4"/>
      <c r="AT26" s="4"/>
    </row>
    <row r="27" spans="2:46" x14ac:dyDescent="0.25">
      <c r="B27" t="s">
        <v>60</v>
      </c>
      <c r="C27" t="s">
        <v>61</v>
      </c>
      <c r="D27" t="s">
        <v>62</v>
      </c>
      <c r="F27">
        <f>IFERROR((_xll.BrokerTradeCountSD(B27,$C$7,$C$6)),"-")</f>
        <v>2</v>
      </c>
      <c r="G27">
        <f>_xll.BrokerTurnoverSD(B27,$C$7,$C$6)</f>
        <v>16662240</v>
      </c>
      <c r="I27">
        <f>IFERROR((_xll.BrokerAverageBuyPriceD(B27,$C$7,$C$6)),"-")</f>
        <v>513</v>
      </c>
      <c r="J27">
        <f>IFERROR((_xll.BrokerAverageSellPriceD(B27,$C$7,$C$6)),"-")</f>
        <v>513</v>
      </c>
      <c r="M27" s="4"/>
      <c r="N27" s="4" t="s">
        <v>111</v>
      </c>
      <c r="Q27" s="4"/>
      <c r="S27" s="4"/>
      <c r="AC27" s="4"/>
      <c r="AE27" s="4"/>
      <c r="AG27" s="4"/>
      <c r="AJ27" s="4"/>
      <c r="AK27" s="4"/>
      <c r="AO27" s="4"/>
      <c r="AT27" s="4"/>
    </row>
    <row r="28" spans="2:46" x14ac:dyDescent="0.25">
      <c r="B28" t="s">
        <v>63</v>
      </c>
      <c r="C28" t="s">
        <v>64</v>
      </c>
      <c r="D28" t="s">
        <v>32</v>
      </c>
      <c r="F28">
        <f>IFERROR((_xll.BrokerTradeCountSD(B28,$C$7,$C$6)),"-")</f>
        <v>12</v>
      </c>
      <c r="G28">
        <f>_xll.BrokerTurnoverSD(B28,$C$7,$C$6)</f>
        <v>105834800</v>
      </c>
      <c r="I28">
        <f>IFERROR((_xll.BrokerAverageBuyPriceD(B28,$C$7,$C$6)),"-")</f>
        <v>513</v>
      </c>
      <c r="J28">
        <f>IFERROR((_xll.BrokerAverageSellPriceD(B28,$C$7,$C$6)),"-")</f>
        <v>513.91999999999996</v>
      </c>
      <c r="M28" s="4"/>
      <c r="N28" s="4" t="s">
        <v>5</v>
      </c>
      <c r="Q28" s="4"/>
      <c r="S28" s="4"/>
      <c r="AC28" s="4"/>
      <c r="AE28" s="4"/>
      <c r="AG28" s="4"/>
      <c r="AJ28" s="4"/>
      <c r="AK28" s="4"/>
      <c r="AO28" s="4"/>
      <c r="AT28" s="4"/>
    </row>
    <row r="29" spans="2:46" ht="15.75" customHeight="1" x14ac:dyDescent="0.25">
      <c r="B29" t="s">
        <v>66</v>
      </c>
      <c r="C29" t="s">
        <v>67</v>
      </c>
      <c r="D29" t="s">
        <v>68</v>
      </c>
      <c r="F29" t="str">
        <f>IFERROR((_xll.BrokerTradeCountSD(B29,$C$7,$C$6)),"-")</f>
        <v>-</v>
      </c>
      <c r="G29">
        <f>_xll.BrokerTurnoverSD(B29,$C$7,$C$6)</f>
        <v>0</v>
      </c>
      <c r="I29" t="str">
        <f>IFERROR((_xll.BrokerAverageBuyPriceD(B29,$C$7,$C$6)),"-")</f>
        <v>-</v>
      </c>
      <c r="J29" t="str">
        <f>IFERROR((_xll.BrokerAverageSellPriceD(B29,$C$7,$C$6)),"-")</f>
        <v>-</v>
      </c>
      <c r="M29" s="4"/>
      <c r="N29" s="4" t="s">
        <v>109</v>
      </c>
      <c r="Q29" s="4"/>
      <c r="S29" s="4"/>
      <c r="AC29" s="4"/>
      <c r="AE29" s="4"/>
      <c r="AG29" s="4"/>
      <c r="AJ29" s="4"/>
      <c r="AK29" s="4"/>
      <c r="AO29" s="4"/>
      <c r="AT29" s="4"/>
    </row>
    <row r="30" spans="2:46" x14ac:dyDescent="0.25">
      <c r="B30" t="s">
        <v>69</v>
      </c>
      <c r="C30" t="s">
        <v>70</v>
      </c>
      <c r="D30" t="s">
        <v>71</v>
      </c>
      <c r="F30" t="str">
        <f>IFERROR((_xll.BrokerTradeCountSD(B30,$C$7,$C$6)),"-")</f>
        <v>-</v>
      </c>
      <c r="G30">
        <f>_xll.BrokerTurnoverSD(B30,$C$7,$C$6)</f>
        <v>0</v>
      </c>
      <c r="I30" t="str">
        <f>IFERROR((_xll.BrokerAverageBuyPriceD(B30,$C$7,$C$6)),"-")</f>
        <v>-</v>
      </c>
      <c r="J30" t="str">
        <f>IFERROR((_xll.BrokerAverageSellPriceD(B30,$C$7,$C$6)),"-")</f>
        <v>-</v>
      </c>
      <c r="M30" s="4"/>
      <c r="N30" s="4" t="s">
        <v>12</v>
      </c>
      <c r="Q30" s="4"/>
      <c r="S30" s="4"/>
      <c r="AC30" s="4"/>
      <c r="AE30" s="4"/>
      <c r="AG30" s="4"/>
      <c r="AJ30" s="4"/>
      <c r="AK30" s="4"/>
      <c r="AO30" s="4"/>
      <c r="AT30" s="4"/>
    </row>
    <row r="31" spans="2:46" x14ac:dyDescent="0.25">
      <c r="B31" t="s">
        <v>72</v>
      </c>
      <c r="C31" t="s">
        <v>67</v>
      </c>
      <c r="D31" t="s">
        <v>73</v>
      </c>
      <c r="F31" t="str">
        <f>IFERROR((_xll.BrokerTradeCountSD(B31,$C$7,$C$6)),"-")</f>
        <v>-</v>
      </c>
      <c r="G31">
        <f>_xll.BrokerTurnoverSD(B31,$C$7,$C$6)</f>
        <v>0</v>
      </c>
      <c r="I31" t="str">
        <f>IFERROR((_xll.BrokerAverageBuyPriceD(B31,$C$7,$C$6)),"-")</f>
        <v>-</v>
      </c>
      <c r="J31" t="str">
        <f>IFERROR((_xll.BrokerAverageSellPriceD(B31,$C$7,$C$6)),"-")</f>
        <v>-</v>
      </c>
      <c r="M31" s="4"/>
      <c r="N31" s="4" t="s">
        <v>123</v>
      </c>
      <c r="Q31" s="4"/>
      <c r="S31" s="4"/>
      <c r="AC31" s="4"/>
      <c r="AE31" s="4"/>
      <c r="AG31" s="4"/>
      <c r="AJ31" s="4"/>
      <c r="AK31" s="4"/>
      <c r="AO31" s="4"/>
      <c r="AT31" s="4"/>
    </row>
    <row r="32" spans="2:46" x14ac:dyDescent="0.25">
      <c r="B32" t="s">
        <v>74</v>
      </c>
      <c r="C32" t="s">
        <v>75</v>
      </c>
      <c r="D32" t="s">
        <v>76</v>
      </c>
      <c r="F32" t="str">
        <f>IFERROR((_xll.BrokerTradeCountSD(B32,$C$7,$C$6)),"-")</f>
        <v>-</v>
      </c>
      <c r="G32">
        <f>_xll.BrokerTurnoverSD(B32,$C$7,$C$6)</f>
        <v>0</v>
      </c>
      <c r="I32" t="str">
        <f>IFERROR((_xll.BrokerAverageBuyPriceD(B32,$C$7,$C$6)),"-")</f>
        <v>-</v>
      </c>
      <c r="J32" t="str">
        <f>IFERROR((_xll.BrokerAverageSellPriceD(B32,$C$7,$C$6)),"-")</f>
        <v>-</v>
      </c>
      <c r="M32" s="4"/>
      <c r="N32" s="4" t="s">
        <v>121</v>
      </c>
      <c r="Q32" s="4"/>
      <c r="S32" s="4"/>
      <c r="AC32" s="4"/>
      <c r="AE32" s="4"/>
      <c r="AG32" s="4"/>
      <c r="AJ32" s="4"/>
      <c r="AK32" s="4"/>
      <c r="AO32" s="4"/>
      <c r="AT32" s="4"/>
    </row>
    <row r="33" spans="2:46" x14ac:dyDescent="0.25">
      <c r="B33" t="s">
        <v>77</v>
      </c>
      <c r="C33" t="s">
        <v>78</v>
      </c>
      <c r="D33" t="s">
        <v>76</v>
      </c>
      <c r="F33" t="str">
        <f>IFERROR((_xll.BrokerTradeCountSD(B33,$C$7,$C$6)),"-")</f>
        <v>-</v>
      </c>
      <c r="G33">
        <f>_xll.BrokerTurnoverSD(B33,$C$7,$C$6)</f>
        <v>0</v>
      </c>
      <c r="I33" t="str">
        <f>IFERROR((_xll.BrokerAverageBuyPriceD(B33,$C$7,$C$6)),"-")</f>
        <v>-</v>
      </c>
      <c r="J33" t="str">
        <f>IFERROR((_xll.BrokerAverageSellPriceD(B33,$C$7,$C$6)),"-")</f>
        <v>-</v>
      </c>
      <c r="M33" s="4"/>
      <c r="N33" s="4" t="s">
        <v>96</v>
      </c>
      <c r="Q33" s="4"/>
      <c r="S33" s="4"/>
      <c r="AC33" s="4"/>
      <c r="AE33" s="4"/>
      <c r="AG33" s="4"/>
      <c r="AJ33" s="4"/>
      <c r="AK33" s="4"/>
      <c r="AO33" s="4"/>
      <c r="AT33" s="4"/>
    </row>
    <row r="34" spans="2:46" x14ac:dyDescent="0.25">
      <c r="H34" s="4"/>
      <c r="I34" s="4"/>
      <c r="K34" s="4"/>
      <c r="M34" s="4"/>
      <c r="N34" s="4" t="s">
        <v>130</v>
      </c>
      <c r="Q34" s="4"/>
      <c r="S34" s="4"/>
      <c r="AC34" s="4"/>
      <c r="AE34" s="4"/>
      <c r="AG34" s="4"/>
      <c r="AJ34" s="4"/>
      <c r="AK34" s="4"/>
      <c r="AO34" s="4"/>
      <c r="AT34" s="4"/>
    </row>
    <row r="35" spans="2:46" x14ac:dyDescent="0.25">
      <c r="H35" s="4"/>
      <c r="I35" s="4"/>
      <c r="M35" s="4"/>
      <c r="N35" s="4" t="s">
        <v>107</v>
      </c>
      <c r="Q35" s="4"/>
      <c r="S35" s="4"/>
      <c r="AC35" s="4"/>
      <c r="AE35" s="4"/>
      <c r="AG35" s="4"/>
      <c r="AJ35" s="4"/>
      <c r="AK35" s="4"/>
      <c r="AO35" s="4"/>
      <c r="AT35" s="4"/>
    </row>
    <row r="36" spans="2:46" x14ac:dyDescent="0.25">
      <c r="H36" s="4"/>
      <c r="I36" s="4"/>
      <c r="M36" s="4"/>
      <c r="N36" s="4" t="s">
        <v>101</v>
      </c>
      <c r="Q36" s="4"/>
      <c r="S36" s="4"/>
      <c r="AC36" s="4"/>
      <c r="AE36" s="4"/>
      <c r="AG36" s="4"/>
      <c r="AJ36" s="4"/>
      <c r="AK36" s="4"/>
      <c r="AO36" s="4"/>
      <c r="AT36" s="4"/>
    </row>
    <row r="37" spans="2:46" x14ac:dyDescent="0.25">
      <c r="H37" s="4"/>
      <c r="I37" s="4"/>
      <c r="M37" s="4"/>
      <c r="N37" s="4" t="s">
        <v>128</v>
      </c>
      <c r="Q37" s="4"/>
      <c r="S37" s="4"/>
      <c r="AC37" s="4"/>
      <c r="AE37" s="4"/>
      <c r="AG37" s="4"/>
      <c r="AJ37" s="4"/>
      <c r="AK37" s="4"/>
      <c r="AO37" s="4"/>
      <c r="AT37" s="4"/>
    </row>
    <row r="38" spans="2:46" x14ac:dyDescent="0.25">
      <c r="H38" s="4"/>
      <c r="I38" s="4"/>
      <c r="K38" s="4"/>
      <c r="M38" s="4"/>
      <c r="N38" s="4" t="s">
        <v>10</v>
      </c>
      <c r="Q38" s="4"/>
      <c r="S38" s="4"/>
      <c r="AC38" s="4"/>
      <c r="AE38" s="4"/>
      <c r="AG38" s="4"/>
      <c r="AJ38" s="4"/>
      <c r="AK38" s="4"/>
      <c r="AO38" s="4"/>
      <c r="AT38" s="4"/>
    </row>
    <row r="39" spans="2:46" x14ac:dyDescent="0.25">
      <c r="H39" s="4"/>
      <c r="I39" s="4"/>
      <c r="M39" s="4"/>
      <c r="N39" s="4" t="s">
        <v>11</v>
      </c>
      <c r="Q39" s="4"/>
      <c r="S39" s="4"/>
      <c r="AC39" s="4"/>
      <c r="AE39" s="4"/>
      <c r="AG39" s="4"/>
      <c r="AJ39" s="4"/>
      <c r="AK39" s="4"/>
      <c r="AO39" s="4"/>
      <c r="AT39" s="4"/>
    </row>
    <row r="40" spans="2:46" x14ac:dyDescent="0.25">
      <c r="H40" s="4"/>
      <c r="I40" s="4"/>
      <c r="M40" s="4"/>
      <c r="N40" s="4" t="s">
        <v>2</v>
      </c>
      <c r="Q40" s="4"/>
      <c r="S40" s="4"/>
      <c r="AC40" s="4"/>
      <c r="AE40" s="4"/>
      <c r="AG40" s="4"/>
      <c r="AJ40" s="4"/>
      <c r="AK40" s="4"/>
      <c r="AO40" s="4"/>
      <c r="AT40" s="4"/>
    </row>
    <row r="41" spans="2:46" x14ac:dyDescent="0.25">
      <c r="H41" s="4"/>
      <c r="I41" s="4"/>
      <c r="M41" s="4"/>
      <c r="N41" s="4" t="s">
        <v>122</v>
      </c>
      <c r="Q41" s="4"/>
      <c r="S41" s="4"/>
      <c r="AC41" s="4"/>
      <c r="AE41" s="4"/>
      <c r="AG41" s="4"/>
      <c r="AJ41" s="4"/>
      <c r="AK41" s="4"/>
      <c r="AO41" s="4"/>
      <c r="AT41" s="4"/>
    </row>
    <row r="42" spans="2:46" x14ac:dyDescent="0.25">
      <c r="H42" s="4"/>
      <c r="I42" s="4"/>
      <c r="K42" s="4"/>
      <c r="M42" s="4"/>
      <c r="N42" s="4" t="s">
        <v>112</v>
      </c>
      <c r="Q42" s="4"/>
      <c r="S42" s="4"/>
      <c r="AC42" s="4"/>
      <c r="AE42" s="4"/>
      <c r="AG42" s="4"/>
      <c r="AJ42" s="4"/>
      <c r="AK42" s="4"/>
      <c r="AO42" s="4"/>
      <c r="AT42" s="4"/>
    </row>
    <row r="43" spans="2:46" x14ac:dyDescent="0.25">
      <c r="H43" s="4"/>
      <c r="I43" s="4"/>
      <c r="K43" s="4"/>
      <c r="M43" s="4"/>
      <c r="N43" s="4" t="s">
        <v>124</v>
      </c>
      <c r="Q43" s="4"/>
      <c r="S43" s="4"/>
      <c r="AC43" s="4"/>
      <c r="AE43" s="4"/>
      <c r="AG43" s="4"/>
      <c r="AJ43" s="4"/>
      <c r="AK43" s="4"/>
      <c r="AO43" s="4"/>
      <c r="AT43" s="4"/>
    </row>
    <row r="44" spans="2:46" x14ac:dyDescent="0.25">
      <c r="H44" s="4"/>
      <c r="I44" s="4"/>
      <c r="K44" s="4"/>
      <c r="M44" s="4"/>
      <c r="N44" s="4" t="s">
        <v>100</v>
      </c>
      <c r="Q44" s="4"/>
      <c r="S44" s="4"/>
      <c r="AC44" s="4"/>
      <c r="AE44" s="4"/>
      <c r="AG44" s="4"/>
      <c r="AJ44" s="4"/>
      <c r="AK44" s="4"/>
      <c r="AO44" s="4"/>
      <c r="AT44" s="4"/>
    </row>
    <row r="45" spans="2:46" x14ac:dyDescent="0.25">
      <c r="H45" s="4"/>
      <c r="I45" s="4"/>
      <c r="K45" s="4"/>
      <c r="M45" s="4"/>
      <c r="N45" s="4" t="s">
        <v>105</v>
      </c>
      <c r="Q45" s="4"/>
      <c r="S45" s="4"/>
      <c r="AC45" s="4"/>
      <c r="AE45" s="4"/>
      <c r="AG45" s="4"/>
      <c r="AJ45" s="4"/>
      <c r="AK45" s="4"/>
      <c r="AO45" s="4"/>
      <c r="AT45" s="4"/>
    </row>
    <row r="46" spans="2:46" x14ac:dyDescent="0.25">
      <c r="H46" s="4"/>
      <c r="I46" s="4"/>
      <c r="K46" s="4"/>
      <c r="M46" s="4"/>
      <c r="N46" s="4" t="s">
        <v>97</v>
      </c>
      <c r="Q46" s="4"/>
      <c r="S46" s="4"/>
      <c r="AC46" s="4"/>
      <c r="AE46" s="4"/>
      <c r="AG46" s="4"/>
      <c r="AJ46" s="4"/>
      <c r="AK46" s="4"/>
      <c r="AO46" s="4"/>
      <c r="AT46" s="4"/>
    </row>
    <row r="47" spans="2:46" x14ac:dyDescent="0.25">
      <c r="H47" s="4"/>
      <c r="I47" s="4"/>
      <c r="M47" s="4"/>
      <c r="N47" s="4" t="s">
        <v>127</v>
      </c>
      <c r="Q47" s="4"/>
      <c r="S47" s="4"/>
      <c r="AC47" s="4"/>
      <c r="AE47" s="4"/>
      <c r="AG47" s="4"/>
      <c r="AJ47" s="4"/>
      <c r="AK47" s="4"/>
      <c r="AO47" s="4"/>
      <c r="AT47" s="4"/>
    </row>
    <row r="48" spans="2:46" x14ac:dyDescent="0.25">
      <c r="H48" s="4"/>
      <c r="I48" s="4"/>
      <c r="K48" s="4"/>
      <c r="M48" s="4"/>
      <c r="N48" s="4" t="s">
        <v>116</v>
      </c>
      <c r="Q48" s="4"/>
      <c r="S48" s="4"/>
      <c r="AC48" s="4"/>
      <c r="AE48" s="4"/>
      <c r="AG48" s="4"/>
      <c r="AJ48" s="4"/>
      <c r="AK48" s="4"/>
      <c r="AO48" s="4"/>
      <c r="AT48" s="4"/>
    </row>
    <row r="49" spans="8:46" x14ac:dyDescent="0.25">
      <c r="H49" s="4"/>
      <c r="I49" s="4"/>
      <c r="M49" s="4"/>
      <c r="N49" s="4" t="s">
        <v>125</v>
      </c>
      <c r="Q49" s="4"/>
      <c r="S49" s="4"/>
      <c r="AC49" s="4"/>
      <c r="AE49" s="4"/>
      <c r="AG49" s="4"/>
      <c r="AJ49" s="4"/>
      <c r="AK49" s="4"/>
      <c r="AO49" s="4"/>
      <c r="AT49" s="4"/>
    </row>
    <row r="50" spans="8:46" x14ac:dyDescent="0.25">
      <c r="H50" s="4"/>
      <c r="I50" s="4"/>
      <c r="M50" s="4"/>
      <c r="N50" s="4" t="s">
        <v>129</v>
      </c>
      <c r="Q50" s="4"/>
      <c r="S50" s="4"/>
      <c r="AC50" s="4"/>
      <c r="AE50" s="4"/>
      <c r="AG50" s="4"/>
      <c r="AJ50" s="4"/>
      <c r="AK50" s="4"/>
      <c r="AO50" s="4"/>
      <c r="AT50" s="4"/>
    </row>
    <row r="51" spans="8:46" x14ac:dyDescent="0.25">
      <c r="H51" s="4"/>
      <c r="I51" s="4"/>
      <c r="M51" s="4"/>
      <c r="N51" s="4" t="s">
        <v>99</v>
      </c>
      <c r="Q51" s="4"/>
      <c r="S51" s="4"/>
      <c r="AC51" s="4"/>
      <c r="AE51" s="4"/>
      <c r="AG51" s="4"/>
      <c r="AJ51" s="4"/>
      <c r="AK51" s="4"/>
      <c r="AO51" s="4"/>
      <c r="AT51" s="4"/>
    </row>
    <row r="52" spans="8:46" x14ac:dyDescent="0.25">
      <c r="H52" s="4"/>
      <c r="I52" s="4"/>
      <c r="M52" s="4"/>
      <c r="N52" s="4" t="s">
        <v>98</v>
      </c>
      <c r="Q52" s="4"/>
      <c r="S52" s="4"/>
      <c r="AC52" s="4"/>
      <c r="AE52" s="4"/>
      <c r="AG52" s="4"/>
      <c r="AJ52" s="4"/>
      <c r="AK52" s="4"/>
      <c r="AO52" s="4"/>
      <c r="AT52" s="4"/>
    </row>
    <row r="53" spans="8:46" x14ac:dyDescent="0.25">
      <c r="H53" s="4"/>
      <c r="I53" s="4"/>
      <c r="M53" s="4"/>
      <c r="Q53" s="4"/>
      <c r="S53" s="4"/>
      <c r="AC53" s="4"/>
      <c r="AE53" s="4"/>
      <c r="AG53" s="4"/>
      <c r="AJ53" s="4"/>
      <c r="AK53" s="4"/>
      <c r="AO53" s="4"/>
      <c r="AT53" s="4"/>
    </row>
    <row r="54" spans="8:46" x14ac:dyDescent="0.25">
      <c r="H54" s="4"/>
      <c r="I54" s="4"/>
      <c r="M54" s="4"/>
      <c r="Q54" s="4"/>
      <c r="S54" s="4"/>
      <c r="AC54" s="4"/>
      <c r="AE54" s="4"/>
      <c r="AG54" s="4"/>
      <c r="AJ54" s="4"/>
      <c r="AK54" s="4"/>
      <c r="AO54" s="4"/>
      <c r="AT54" s="4"/>
    </row>
    <row r="55" spans="8:46" x14ac:dyDescent="0.25">
      <c r="H55" s="4"/>
      <c r="I55" s="4"/>
      <c r="K55" s="4"/>
      <c r="M55" s="4"/>
      <c r="N55" s="4"/>
      <c r="Q55" s="4"/>
      <c r="S55" s="4"/>
      <c r="AC55" s="4"/>
      <c r="AE55" s="4"/>
      <c r="AG55" s="4"/>
      <c r="AJ55" s="4"/>
      <c r="AK55" s="4"/>
      <c r="AO55" s="4"/>
      <c r="AT55" s="4"/>
    </row>
    <row r="56" spans="8:46" x14ac:dyDescent="0.25">
      <c r="H56" s="4"/>
      <c r="I56" s="4"/>
      <c r="M56" s="4"/>
      <c r="Q56" s="4"/>
      <c r="S56" s="4"/>
      <c r="AC56" s="4"/>
      <c r="AE56" s="4"/>
      <c r="AG56" s="4"/>
      <c r="AJ56" s="4"/>
      <c r="AK56" s="4"/>
      <c r="AO56" s="4"/>
      <c r="AT56" s="4"/>
    </row>
    <row r="57" spans="8:46" x14ac:dyDescent="0.25">
      <c r="H57" s="4"/>
      <c r="I57" s="4"/>
      <c r="M57" s="4"/>
      <c r="Q57" s="4"/>
      <c r="S57" s="4"/>
      <c r="AC57" s="4"/>
      <c r="AE57" s="4"/>
      <c r="AG57" s="4"/>
      <c r="AJ57" s="4"/>
      <c r="AK57" s="4"/>
      <c r="AO57" s="4"/>
      <c r="AT57" s="4"/>
    </row>
    <row r="58" spans="8:46" x14ac:dyDescent="0.25">
      <c r="H58" s="4"/>
      <c r="I58" s="4"/>
      <c r="M58" s="4"/>
      <c r="Q58" s="4"/>
      <c r="S58" s="4"/>
      <c r="AC58" s="4"/>
      <c r="AE58" s="4"/>
      <c r="AG58" s="4"/>
      <c r="AJ58" s="4"/>
      <c r="AK58" s="4"/>
      <c r="AO58" s="4"/>
      <c r="AT58" s="4"/>
    </row>
    <row r="59" spans="8:46" x14ac:dyDescent="0.25">
      <c r="H59" s="4"/>
      <c r="I59" s="4"/>
      <c r="M59" s="4"/>
      <c r="Q59" s="4"/>
      <c r="S59" s="4"/>
      <c r="AC59" s="4"/>
      <c r="AE59" s="4"/>
      <c r="AG59" s="4"/>
      <c r="AJ59" s="4"/>
      <c r="AK59" s="4"/>
      <c r="AO59" s="4"/>
      <c r="AT59" s="4"/>
    </row>
    <row r="60" spans="8:46" x14ac:dyDescent="0.25">
      <c r="H60" s="4"/>
      <c r="I60" s="4"/>
      <c r="M60" s="4"/>
      <c r="Q60" s="4"/>
      <c r="S60" s="4"/>
      <c r="AC60" s="4"/>
      <c r="AE60" s="4"/>
      <c r="AG60" s="4"/>
      <c r="AJ60" s="4"/>
      <c r="AK60" s="4"/>
      <c r="AO60" s="4"/>
      <c r="AT60" s="4"/>
    </row>
    <row r="61" spans="8:46" x14ac:dyDescent="0.25">
      <c r="H61" s="4"/>
      <c r="I61" s="4"/>
      <c r="M61" s="4"/>
      <c r="Q61" s="4"/>
      <c r="S61" s="4"/>
      <c r="AC61" s="4"/>
      <c r="AE61" s="4"/>
      <c r="AG61" s="4"/>
      <c r="AJ61" s="4"/>
      <c r="AK61" s="4"/>
      <c r="AO61" s="4"/>
      <c r="AT61" s="4"/>
    </row>
    <row r="62" spans="8:46" x14ac:dyDescent="0.25">
      <c r="H62" s="4"/>
      <c r="I62" s="4"/>
      <c r="M62" s="4"/>
      <c r="Q62" s="4"/>
      <c r="S62" s="4"/>
      <c r="AC62" s="4"/>
      <c r="AE62" s="4"/>
      <c r="AG62" s="4"/>
      <c r="AJ62" s="4"/>
      <c r="AK62" s="4"/>
      <c r="AO62" s="4"/>
      <c r="AT62" s="4"/>
    </row>
    <row r="63" spans="8:46" x14ac:dyDescent="0.25">
      <c r="H63" s="4"/>
      <c r="I63" s="4"/>
      <c r="M63" s="4"/>
      <c r="Q63" s="4"/>
      <c r="S63" s="4"/>
      <c r="AC63" s="4"/>
      <c r="AE63" s="4"/>
      <c r="AG63" s="4"/>
      <c r="AJ63" s="4"/>
      <c r="AK63" s="4"/>
      <c r="AO63" s="4"/>
      <c r="AT63" s="4"/>
    </row>
    <row r="64" spans="8:46" x14ac:dyDescent="0.25">
      <c r="H64" s="4"/>
      <c r="I64" s="4"/>
      <c r="M64" s="4"/>
      <c r="Q64" s="4"/>
      <c r="S64" s="4"/>
      <c r="AC64" s="4"/>
      <c r="AE64" s="4"/>
      <c r="AG64" s="4"/>
      <c r="AJ64" s="4"/>
      <c r="AK64" s="4"/>
      <c r="AO64" s="4"/>
      <c r="AT64" s="4"/>
    </row>
    <row r="65" spans="8:46" x14ac:dyDescent="0.25">
      <c r="H65" s="4"/>
      <c r="I65" s="4"/>
      <c r="M65" s="4"/>
      <c r="Q65" s="4"/>
      <c r="S65" s="4"/>
      <c r="AC65" s="4"/>
      <c r="AE65" s="4"/>
      <c r="AG65" s="4"/>
      <c r="AJ65" s="4"/>
      <c r="AK65" s="4"/>
      <c r="AO65" s="4"/>
      <c r="AT65" s="4"/>
    </row>
    <row r="66" spans="8:46" x14ac:dyDescent="0.25">
      <c r="H66" s="4"/>
      <c r="I66" s="4"/>
      <c r="M66" s="4"/>
      <c r="Q66" s="4"/>
      <c r="S66" s="4"/>
      <c r="AC66" s="4"/>
      <c r="AE66" s="4"/>
      <c r="AG66" s="4"/>
      <c r="AJ66" s="4"/>
      <c r="AK66" s="4"/>
      <c r="AO66" s="4"/>
      <c r="AT66" s="4"/>
    </row>
    <row r="67" spans="8:46" x14ac:dyDescent="0.25">
      <c r="H67" s="4"/>
      <c r="I67" s="4"/>
      <c r="M67" s="4"/>
      <c r="Q67" s="4"/>
      <c r="S67" s="4"/>
      <c r="AC67" s="4"/>
      <c r="AE67" s="4"/>
      <c r="AG67" s="4"/>
      <c r="AJ67" s="4"/>
      <c r="AK67" s="4"/>
      <c r="AO67" s="4"/>
      <c r="AT67" s="4"/>
    </row>
    <row r="68" spans="8:46" x14ac:dyDescent="0.25">
      <c r="H68" s="4"/>
      <c r="I68" s="4"/>
      <c r="M68" s="4"/>
      <c r="Q68" s="4"/>
      <c r="S68" s="4"/>
      <c r="AC68" s="4"/>
      <c r="AE68" s="4"/>
      <c r="AG68" s="4"/>
      <c r="AJ68" s="4"/>
      <c r="AK68" s="4"/>
      <c r="AO68" s="4"/>
      <c r="AT68" s="4"/>
    </row>
    <row r="69" spans="8:46" x14ac:dyDescent="0.25">
      <c r="H69" s="4"/>
      <c r="I69" s="4"/>
      <c r="M69" s="4"/>
      <c r="Q69" s="4"/>
      <c r="S69" s="4"/>
      <c r="AC69" s="4"/>
      <c r="AE69" s="4"/>
      <c r="AG69" s="4"/>
      <c r="AJ69" s="4"/>
      <c r="AK69" s="4"/>
      <c r="AO69" s="4"/>
      <c r="AT69" s="4"/>
    </row>
    <row r="70" spans="8:46" x14ac:dyDescent="0.25">
      <c r="H70" s="4"/>
      <c r="I70" s="4"/>
      <c r="M70" s="4"/>
      <c r="Q70" s="4"/>
      <c r="S70" s="4"/>
      <c r="AC70" s="4"/>
      <c r="AE70" s="4"/>
      <c r="AG70" s="4"/>
      <c r="AJ70" s="4"/>
      <c r="AK70" s="4"/>
      <c r="AO70" s="4"/>
      <c r="AT70" s="4"/>
    </row>
    <row r="71" spans="8:46" x14ac:dyDescent="0.25">
      <c r="H71" s="4"/>
      <c r="I71" s="4"/>
      <c r="M71" s="4"/>
      <c r="Q71" s="4"/>
      <c r="S71" s="4"/>
      <c r="AC71" s="4"/>
      <c r="AE71" s="4"/>
      <c r="AG71" s="4"/>
      <c r="AJ71" s="4"/>
      <c r="AK71" s="4"/>
      <c r="AO71" s="4"/>
      <c r="AT71" s="4"/>
    </row>
    <row r="72" spans="8:46" x14ac:dyDescent="0.25">
      <c r="H72" s="4"/>
      <c r="I72" s="4"/>
      <c r="M72" s="4"/>
      <c r="Q72" s="4"/>
      <c r="S72" s="4"/>
      <c r="AC72" s="4"/>
      <c r="AE72" s="4"/>
      <c r="AG72" s="4"/>
      <c r="AJ72" s="4"/>
      <c r="AK72" s="4"/>
      <c r="AO72" s="4"/>
      <c r="AT72" s="4"/>
    </row>
    <row r="73" spans="8:46" x14ac:dyDescent="0.25">
      <c r="H73" s="4"/>
      <c r="I73" s="4"/>
      <c r="M73" s="4"/>
      <c r="Q73" s="4"/>
      <c r="S73" s="4"/>
      <c r="AC73" s="4"/>
      <c r="AE73" s="4"/>
      <c r="AG73" s="4"/>
      <c r="AJ73" s="4"/>
      <c r="AK73" s="4"/>
      <c r="AO73" s="4"/>
      <c r="AT73" s="4"/>
    </row>
    <row r="74" spans="8:46" x14ac:dyDescent="0.25">
      <c r="H74" s="4"/>
      <c r="I74" s="4"/>
      <c r="M74" s="4"/>
      <c r="Q74" s="4"/>
      <c r="S74" s="4"/>
      <c r="AC74" s="4"/>
      <c r="AE74" s="4"/>
      <c r="AG74" s="4"/>
      <c r="AJ74" s="4"/>
      <c r="AK74" s="4"/>
      <c r="AO74" s="4"/>
      <c r="AT74" s="4"/>
    </row>
    <row r="75" spans="8:46" x14ac:dyDescent="0.25">
      <c r="H75" s="4"/>
      <c r="I75" s="4"/>
      <c r="K75" s="4"/>
      <c r="M75" s="4"/>
      <c r="Q75" s="4"/>
      <c r="S75" s="4"/>
      <c r="AC75" s="4"/>
      <c r="AE75" s="4"/>
      <c r="AG75" s="4"/>
      <c r="AJ75" s="4"/>
      <c r="AK75" s="4"/>
      <c r="AO75" s="4"/>
      <c r="AT75" s="4"/>
    </row>
    <row r="76" spans="8:46" x14ac:dyDescent="0.25">
      <c r="H76" s="4"/>
      <c r="I76" s="4"/>
      <c r="M76" s="4"/>
      <c r="Q76" s="4"/>
      <c r="S76" s="4"/>
      <c r="AC76" s="4"/>
      <c r="AE76" s="4"/>
      <c r="AG76" s="4"/>
      <c r="AJ76" s="4"/>
      <c r="AK76" s="4"/>
      <c r="AO76" s="4"/>
      <c r="AT76" s="4"/>
    </row>
    <row r="77" spans="8:46" x14ac:dyDescent="0.25">
      <c r="H77" s="4"/>
      <c r="I77" s="4"/>
      <c r="M77" s="4"/>
      <c r="Q77" s="4"/>
      <c r="S77" s="4"/>
      <c r="AC77" s="4"/>
      <c r="AE77" s="4"/>
      <c r="AG77" s="4"/>
      <c r="AJ77" s="4"/>
      <c r="AK77" s="4"/>
      <c r="AO77" s="4"/>
      <c r="AT77" s="4"/>
    </row>
    <row r="78" spans="8:46" x14ac:dyDescent="0.25">
      <c r="H78" s="4"/>
      <c r="I78" s="4"/>
      <c r="M78" s="4"/>
      <c r="Q78" s="4"/>
      <c r="S78" s="4"/>
      <c r="AC78" s="4"/>
      <c r="AE78" s="4"/>
      <c r="AG78" s="4"/>
      <c r="AJ78" s="4"/>
      <c r="AK78" s="4"/>
      <c r="AO78" s="4"/>
      <c r="AT78" s="4"/>
    </row>
    <row r="79" spans="8:46" x14ac:dyDescent="0.25">
      <c r="H79" s="4"/>
      <c r="I79" s="4"/>
      <c r="M79" s="4"/>
      <c r="Q79" s="4"/>
      <c r="S79" s="4"/>
      <c r="AC79" s="4"/>
      <c r="AE79" s="4"/>
      <c r="AG79" s="4"/>
      <c r="AJ79" s="4"/>
      <c r="AK79" s="4"/>
      <c r="AO79" s="4"/>
      <c r="AT79" s="4"/>
    </row>
    <row r="80" spans="8:46" x14ac:dyDescent="0.25">
      <c r="H80" s="4"/>
      <c r="I80" s="4"/>
      <c r="M80" s="4"/>
      <c r="Q80" s="4"/>
      <c r="S80" s="4"/>
      <c r="AC80" s="4"/>
      <c r="AE80" s="4"/>
      <c r="AG80" s="4"/>
      <c r="AJ80" s="4"/>
      <c r="AK80" s="4"/>
      <c r="AO80" s="4"/>
      <c r="AT80" s="4"/>
    </row>
    <row r="81" spans="8:46" x14ac:dyDescent="0.25">
      <c r="H81" s="4"/>
      <c r="I81" s="4"/>
      <c r="M81" s="4"/>
      <c r="Q81" s="4"/>
      <c r="S81" s="4"/>
      <c r="AC81" s="4"/>
      <c r="AE81" s="4"/>
      <c r="AG81" s="4"/>
      <c r="AJ81" s="4"/>
      <c r="AK81" s="4"/>
      <c r="AO81" s="4"/>
      <c r="AT81" s="4"/>
    </row>
    <row r="82" spans="8:46" x14ac:dyDescent="0.25">
      <c r="H82" s="4"/>
      <c r="I82" s="4"/>
      <c r="M82" s="4"/>
      <c r="Q82" s="4"/>
      <c r="S82" s="4"/>
      <c r="AC82" s="4"/>
      <c r="AE82" s="4"/>
      <c r="AG82" s="4"/>
      <c r="AJ82" s="4"/>
      <c r="AK82" s="4"/>
      <c r="AO82" s="4"/>
      <c r="AT82" s="4"/>
    </row>
    <row r="83" spans="8:46" x14ac:dyDescent="0.25">
      <c r="H83" s="4"/>
      <c r="I83" s="4"/>
      <c r="M83" s="4"/>
      <c r="Q83" s="4"/>
      <c r="S83" s="4"/>
      <c r="AC83" s="4"/>
      <c r="AE83" s="4"/>
      <c r="AG83" s="4"/>
      <c r="AJ83" s="4"/>
      <c r="AK83" s="4"/>
      <c r="AO83" s="4"/>
      <c r="AT83" s="4"/>
    </row>
    <row r="84" spans="8:46" x14ac:dyDescent="0.25">
      <c r="H84" s="4"/>
      <c r="I84" s="4"/>
      <c r="M84" s="4"/>
      <c r="Q84" s="4"/>
      <c r="S84" s="4"/>
      <c r="AC84" s="4"/>
      <c r="AE84" s="4"/>
      <c r="AG84" s="4"/>
      <c r="AJ84" s="4"/>
      <c r="AK84" s="4"/>
      <c r="AO84" s="4"/>
      <c r="AT84" s="4"/>
    </row>
    <row r="85" spans="8:46" x14ac:dyDescent="0.25">
      <c r="H85" s="4"/>
      <c r="I85" s="4"/>
      <c r="K85" s="4"/>
      <c r="M85" s="4"/>
      <c r="Q85" s="4"/>
      <c r="S85" s="4"/>
      <c r="AC85" s="4"/>
      <c r="AE85" s="4"/>
      <c r="AG85" s="4"/>
      <c r="AJ85" s="4"/>
      <c r="AK85" s="4"/>
      <c r="AO85" s="4"/>
      <c r="AT85" s="4"/>
    </row>
    <row r="86" spans="8:46" x14ac:dyDescent="0.25">
      <c r="H86" s="4"/>
      <c r="I86" s="4"/>
      <c r="M86" s="4"/>
      <c r="Q86" s="4"/>
      <c r="S86" s="4"/>
      <c r="AC86" s="4"/>
      <c r="AE86" s="4"/>
      <c r="AG86" s="4"/>
      <c r="AJ86" s="4"/>
      <c r="AK86" s="4"/>
      <c r="AO86" s="4"/>
      <c r="AT86" s="4"/>
    </row>
    <row r="87" spans="8:46" x14ac:dyDescent="0.25">
      <c r="H87" s="4"/>
      <c r="I87" s="4"/>
      <c r="M87" s="4"/>
      <c r="Q87" s="4"/>
      <c r="S87" s="4"/>
      <c r="AC87" s="4"/>
      <c r="AE87" s="4"/>
      <c r="AG87" s="4"/>
      <c r="AJ87" s="4"/>
      <c r="AK87" s="4"/>
      <c r="AO87" s="4"/>
      <c r="AT87" s="4"/>
    </row>
    <row r="88" spans="8:46" x14ac:dyDescent="0.25">
      <c r="H88" s="4"/>
      <c r="I88" s="4"/>
      <c r="K88" s="4"/>
      <c r="M88" s="4"/>
      <c r="N88" s="4"/>
      <c r="Q88" s="4"/>
      <c r="S88" s="4"/>
      <c r="AC88" s="4"/>
      <c r="AE88" s="4"/>
      <c r="AG88" s="4"/>
      <c r="AJ88" s="4"/>
      <c r="AK88" s="4"/>
      <c r="AO88" s="4"/>
      <c r="AT88" s="4"/>
    </row>
    <row r="89" spans="8:46" x14ac:dyDescent="0.25">
      <c r="H89" s="4"/>
      <c r="I89" s="4"/>
      <c r="K89" s="4"/>
      <c r="M89" s="4"/>
      <c r="N89" s="4"/>
      <c r="Q89" s="4"/>
      <c r="S89" s="4"/>
      <c r="AC89" s="4"/>
      <c r="AE89" s="4"/>
      <c r="AG89" s="4"/>
      <c r="AJ89" s="4"/>
      <c r="AK89" s="4"/>
      <c r="AO89" s="4"/>
      <c r="AT89" s="4"/>
    </row>
    <row r="90" spans="8:46" x14ac:dyDescent="0.25">
      <c r="H90" s="4"/>
      <c r="I90" s="4"/>
      <c r="M90" s="4"/>
      <c r="Q90" s="4"/>
      <c r="S90" s="4"/>
      <c r="AC90" s="4"/>
      <c r="AE90" s="4"/>
      <c r="AG90" s="4"/>
      <c r="AJ90" s="4"/>
      <c r="AK90" s="4"/>
      <c r="AO90" s="4"/>
      <c r="AT90" s="4"/>
    </row>
    <row r="91" spans="8:46" x14ac:dyDescent="0.25">
      <c r="H91" s="4"/>
      <c r="I91" s="4"/>
      <c r="K91" s="4"/>
      <c r="M91" s="4"/>
      <c r="Q91" s="4"/>
      <c r="S91" s="4"/>
      <c r="AC91" s="4"/>
      <c r="AE91" s="4"/>
      <c r="AG91" s="4"/>
      <c r="AJ91" s="4"/>
      <c r="AK91" s="4"/>
      <c r="AO91" s="4"/>
      <c r="AT91" s="4"/>
    </row>
    <row r="92" spans="8:46" x14ac:dyDescent="0.25">
      <c r="H92" s="4"/>
      <c r="I92" s="4"/>
      <c r="K92" s="4"/>
      <c r="M92" s="4"/>
      <c r="Q92" s="4"/>
      <c r="S92" s="4"/>
      <c r="AC92" s="4"/>
      <c r="AE92" s="4"/>
      <c r="AG92" s="4"/>
      <c r="AJ92" s="4"/>
      <c r="AK92" s="4"/>
      <c r="AO92" s="4"/>
      <c r="AT92" s="4"/>
    </row>
    <row r="93" spans="8:46" x14ac:dyDescent="0.25">
      <c r="H93" s="4"/>
      <c r="I93" s="4"/>
      <c r="M93" s="4"/>
      <c r="Q93" s="4"/>
      <c r="S93" s="4"/>
      <c r="AC93" s="4"/>
      <c r="AE93" s="4"/>
      <c r="AG93" s="4"/>
      <c r="AJ93" s="4"/>
      <c r="AK93" s="4"/>
      <c r="AO93" s="4"/>
      <c r="AT93" s="4"/>
    </row>
    <row r="94" spans="8:46" x14ac:dyDescent="0.25">
      <c r="H94" s="4"/>
      <c r="I94" s="4"/>
      <c r="M94" s="4"/>
      <c r="Q94" s="4"/>
      <c r="S94" s="4"/>
      <c r="AC94" s="4"/>
      <c r="AE94" s="4"/>
      <c r="AG94" s="4"/>
      <c r="AJ94" s="4"/>
      <c r="AK94" s="4"/>
      <c r="AO94" s="4"/>
      <c r="AT94" s="4"/>
    </row>
    <row r="95" spans="8:46" x14ac:dyDescent="0.25">
      <c r="H95" s="4"/>
      <c r="I95" s="4"/>
      <c r="M95" s="4"/>
      <c r="Q95" s="4"/>
      <c r="S95" s="4"/>
      <c r="AC95" s="4"/>
      <c r="AE95" s="4"/>
      <c r="AG95" s="4"/>
      <c r="AJ95" s="4"/>
      <c r="AK95" s="4"/>
      <c r="AO95" s="4"/>
      <c r="AT95" s="4"/>
    </row>
    <row r="96" spans="8:46" x14ac:dyDescent="0.25">
      <c r="Q96" s="4"/>
      <c r="R96" s="2"/>
      <c r="S96" s="5"/>
      <c r="T96" s="2"/>
      <c r="U96" s="2"/>
      <c r="V96" s="2"/>
      <c r="W96" s="2"/>
      <c r="X96" s="2"/>
      <c r="Y96" s="2"/>
      <c r="Z96" s="2"/>
      <c r="AA96" s="2"/>
      <c r="AB96" s="2"/>
      <c r="AC96" s="5"/>
      <c r="AD96" s="2"/>
      <c r="AE96" s="5"/>
      <c r="AF96" s="2"/>
      <c r="AG96" s="5"/>
      <c r="AJ96" s="4"/>
      <c r="AK96" s="4"/>
      <c r="AO96" s="4"/>
      <c r="AT96" s="4"/>
    </row>
    <row r="97" spans="8:46" x14ac:dyDescent="0.25">
      <c r="H97" s="4"/>
      <c r="I97" s="4"/>
      <c r="M97" s="4"/>
      <c r="Q97" s="4"/>
      <c r="S97" s="4"/>
      <c r="AC97" s="4"/>
      <c r="AE97" s="4"/>
      <c r="AG97" s="4"/>
      <c r="AJ97" s="4"/>
      <c r="AK97" s="4"/>
      <c r="AO97" s="4"/>
      <c r="AT97" s="4"/>
    </row>
    <row r="98" spans="8:46" x14ac:dyDescent="0.25">
      <c r="H98" s="4"/>
      <c r="I98" s="4"/>
      <c r="M98" s="4"/>
      <c r="Q98" s="4"/>
      <c r="S98" s="4"/>
      <c r="AC98" s="4"/>
      <c r="AE98" s="4"/>
      <c r="AG98" s="4"/>
      <c r="AJ98" s="4"/>
      <c r="AK98" s="4"/>
      <c r="AO98" s="4"/>
      <c r="AT98" s="4"/>
    </row>
    <row r="99" spans="8:46" x14ac:dyDescent="0.25">
      <c r="H99" s="4"/>
      <c r="I99" s="4"/>
      <c r="M99" s="4"/>
      <c r="Q99" s="4"/>
      <c r="S99" s="4"/>
      <c r="AC99" s="4"/>
      <c r="AE99" s="4"/>
      <c r="AG99" s="4"/>
      <c r="AJ99" s="4"/>
      <c r="AK99" s="4"/>
      <c r="AO99" s="4"/>
      <c r="AT99" s="4"/>
    </row>
    <row r="100" spans="8:46" x14ac:dyDescent="0.25">
      <c r="H100" s="4"/>
      <c r="I100" s="4"/>
      <c r="M100" s="4"/>
      <c r="Q100" s="4"/>
      <c r="S100" s="4"/>
      <c r="AC100" s="4"/>
      <c r="AE100" s="4"/>
      <c r="AG100" s="4"/>
      <c r="AJ100" s="4"/>
      <c r="AK100" s="4"/>
      <c r="AO100" s="4"/>
      <c r="AT100" s="4"/>
    </row>
    <row r="101" spans="8:46" x14ac:dyDescent="0.25">
      <c r="H101" s="4"/>
      <c r="I101" s="4"/>
      <c r="M101" s="4"/>
      <c r="Q101" s="4"/>
      <c r="S101" s="4"/>
      <c r="AC101" s="4"/>
      <c r="AE101" s="4"/>
      <c r="AG101" s="4"/>
      <c r="AJ101" s="4"/>
      <c r="AK101" s="4"/>
      <c r="AO101" s="4"/>
      <c r="AT101" s="4"/>
    </row>
    <row r="102" spans="8:46" x14ac:dyDescent="0.25">
      <c r="H102" s="4"/>
      <c r="I102" s="4"/>
      <c r="K102" s="4"/>
      <c r="M102" s="4"/>
      <c r="Q102" s="4"/>
      <c r="S102" s="4"/>
      <c r="AC102" s="4"/>
      <c r="AE102" s="4"/>
      <c r="AG102" s="4"/>
      <c r="AJ102" s="4"/>
      <c r="AK102" s="4"/>
      <c r="AO102" s="4"/>
      <c r="AT102" s="4"/>
    </row>
    <row r="103" spans="8:46" x14ac:dyDescent="0.25">
      <c r="H103" s="4"/>
      <c r="I103" s="4"/>
      <c r="M103" s="4"/>
      <c r="Q103" s="4"/>
      <c r="S103" s="4"/>
      <c r="AC103" s="4"/>
      <c r="AE103" s="4"/>
      <c r="AG103" s="4"/>
      <c r="AJ103" s="4"/>
      <c r="AK103" s="4"/>
      <c r="AO103" s="4"/>
      <c r="AT103" s="4"/>
    </row>
    <row r="104" spans="8:46" x14ac:dyDescent="0.25">
      <c r="H104" s="4"/>
      <c r="I104" s="4"/>
      <c r="M104" s="4"/>
      <c r="Q104" s="4"/>
      <c r="S104" s="4"/>
      <c r="AC104" s="4"/>
      <c r="AE104" s="4"/>
      <c r="AG104" s="4"/>
      <c r="AJ104" s="4"/>
      <c r="AK104" s="4"/>
      <c r="AO104" s="4"/>
      <c r="AT104" s="4"/>
    </row>
    <row r="105" spans="8:46" x14ac:dyDescent="0.25">
      <c r="H105" s="4"/>
      <c r="I105" s="4"/>
      <c r="M105" s="4"/>
      <c r="Q105" s="4"/>
      <c r="S105" s="4"/>
      <c r="AC105" s="4"/>
      <c r="AE105" s="4"/>
      <c r="AG105" s="4"/>
      <c r="AJ105" s="4"/>
      <c r="AK105" s="4"/>
      <c r="AO105" s="4"/>
      <c r="AT105" s="4"/>
    </row>
    <row r="106" spans="8:46" x14ac:dyDescent="0.25">
      <c r="H106" s="4"/>
      <c r="I106" s="4"/>
      <c r="M106" s="4"/>
      <c r="Q106" s="4"/>
      <c r="S106" s="4"/>
      <c r="AC106" s="4"/>
      <c r="AE106" s="4"/>
      <c r="AG106" s="4"/>
      <c r="AJ106" s="4"/>
      <c r="AK106" s="4"/>
      <c r="AO106" s="4"/>
      <c r="AT106" s="4"/>
    </row>
    <row r="107" spans="8:46" x14ac:dyDescent="0.25">
      <c r="H107" s="4"/>
      <c r="I107" s="4"/>
      <c r="M107" s="4"/>
      <c r="Q107" s="4"/>
      <c r="S107" s="4"/>
      <c r="AC107" s="4"/>
      <c r="AE107" s="4"/>
      <c r="AG107" s="4"/>
      <c r="AJ107" s="4"/>
      <c r="AK107" s="4"/>
      <c r="AO107" s="4"/>
      <c r="AT107" s="4"/>
    </row>
    <row r="108" spans="8:46" x14ac:dyDescent="0.25">
      <c r="H108" s="4"/>
      <c r="I108" s="4"/>
      <c r="M108" s="4"/>
      <c r="Q108" s="4"/>
      <c r="S108" s="4"/>
      <c r="AC108" s="4"/>
      <c r="AE108" s="4"/>
      <c r="AG108" s="4"/>
      <c r="AJ108" s="4"/>
      <c r="AK108" s="4"/>
      <c r="AO108" s="4"/>
      <c r="AT108" s="4"/>
    </row>
    <row r="109" spans="8:46" x14ac:dyDescent="0.25">
      <c r="H109" s="4"/>
      <c r="I109" s="4"/>
      <c r="M109" s="4"/>
      <c r="Q109" s="4"/>
      <c r="S109" s="4"/>
      <c r="AC109" s="4"/>
      <c r="AE109" s="4"/>
      <c r="AG109" s="4"/>
      <c r="AJ109" s="4"/>
      <c r="AK109" s="4"/>
      <c r="AO109" s="4"/>
      <c r="AT109" s="4"/>
    </row>
    <row r="110" spans="8:46" x14ac:dyDescent="0.25">
      <c r="H110" s="4"/>
      <c r="I110" s="4"/>
      <c r="M110" s="4"/>
      <c r="Q110" s="4"/>
      <c r="S110" s="4"/>
      <c r="AC110" s="4"/>
      <c r="AE110" s="4"/>
      <c r="AG110" s="4"/>
      <c r="AJ110" s="4"/>
      <c r="AK110" s="4"/>
      <c r="AO110" s="4"/>
      <c r="AT110" s="4"/>
    </row>
    <row r="111" spans="8:46" x14ac:dyDescent="0.25">
      <c r="H111" s="4"/>
      <c r="I111" s="4"/>
      <c r="M111" s="4"/>
      <c r="Q111" s="4"/>
      <c r="S111" s="4"/>
      <c r="AC111" s="4"/>
      <c r="AE111" s="4"/>
      <c r="AG111" s="4"/>
      <c r="AJ111" s="4"/>
      <c r="AK111" s="4"/>
      <c r="AO111" s="4"/>
      <c r="AT111" s="4"/>
    </row>
    <row r="112" spans="8:46" x14ac:dyDescent="0.25">
      <c r="H112" s="4"/>
      <c r="I112" s="4"/>
      <c r="M112" s="4"/>
      <c r="Q112" s="4"/>
      <c r="S112" s="4"/>
      <c r="AC112" s="4"/>
      <c r="AE112" s="4"/>
      <c r="AG112" s="4"/>
      <c r="AJ112" s="4"/>
      <c r="AK112" s="4"/>
      <c r="AO112" s="4"/>
      <c r="AT112" s="4"/>
    </row>
    <row r="113" spans="8:46" x14ac:dyDescent="0.25">
      <c r="H113" s="4"/>
      <c r="I113" s="4"/>
      <c r="K113" s="4"/>
      <c r="M113" s="4"/>
      <c r="Q113" s="4"/>
      <c r="S113" s="4"/>
      <c r="AC113" s="4"/>
      <c r="AE113" s="4"/>
      <c r="AG113" s="4"/>
      <c r="AJ113" s="4"/>
      <c r="AK113" s="4"/>
      <c r="AO113" s="4"/>
      <c r="AT113" s="4"/>
    </row>
    <row r="114" spans="8:46" x14ac:dyDescent="0.25">
      <c r="H114" s="4"/>
      <c r="I114" s="4"/>
      <c r="M114" s="4"/>
      <c r="Q114" s="4"/>
      <c r="S114" s="4"/>
      <c r="AC114" s="4"/>
      <c r="AE114" s="4"/>
      <c r="AG114" s="4"/>
      <c r="AJ114" s="4"/>
      <c r="AK114" s="4"/>
      <c r="AO114" s="4"/>
      <c r="AT114" s="4"/>
    </row>
    <row r="115" spans="8:46" x14ac:dyDescent="0.25">
      <c r="H115" s="4"/>
      <c r="I115" s="4"/>
      <c r="M115" s="4"/>
      <c r="Q115" s="4"/>
      <c r="S115" s="4"/>
      <c r="AC115" s="4"/>
      <c r="AE115" s="4"/>
      <c r="AG115" s="4"/>
      <c r="AJ115" s="4"/>
      <c r="AK115" s="4"/>
      <c r="AO115" s="4"/>
      <c r="AT115" s="4"/>
    </row>
    <row r="116" spans="8:46" x14ac:dyDescent="0.25">
      <c r="H116" s="4"/>
      <c r="I116" s="4"/>
      <c r="M116" s="4"/>
      <c r="Q116" s="4"/>
      <c r="S116" s="4"/>
      <c r="AC116" s="4"/>
      <c r="AE116" s="4"/>
      <c r="AG116" s="4"/>
      <c r="AJ116" s="4"/>
      <c r="AK116" s="4"/>
      <c r="AO116" s="4"/>
      <c r="AT116" s="4"/>
    </row>
    <row r="117" spans="8:46" x14ac:dyDescent="0.25">
      <c r="H117" s="4"/>
      <c r="I117" s="4"/>
      <c r="M117" s="4"/>
      <c r="Q117" s="4"/>
      <c r="S117" s="4"/>
      <c r="AC117" s="4"/>
      <c r="AE117" s="4"/>
      <c r="AG117" s="4"/>
      <c r="AJ117" s="4"/>
      <c r="AK117" s="4"/>
      <c r="AO117" s="4"/>
      <c r="AT117" s="4"/>
    </row>
    <row r="118" spans="8:46" x14ac:dyDescent="0.25">
      <c r="H118" s="4"/>
      <c r="I118" s="4"/>
      <c r="K118" s="4"/>
      <c r="M118" s="4"/>
      <c r="Q118" s="4"/>
      <c r="S118" s="4"/>
      <c r="AC118" s="4"/>
      <c r="AE118" s="4"/>
      <c r="AG118" s="4"/>
      <c r="AJ118" s="4"/>
      <c r="AK118" s="4"/>
      <c r="AO118" s="4"/>
      <c r="AT118" s="4"/>
    </row>
    <row r="119" spans="8:46" x14ac:dyDescent="0.25">
      <c r="H119" s="4"/>
      <c r="I119" s="4"/>
      <c r="M119" s="4"/>
      <c r="Q119" s="4"/>
      <c r="S119" s="4"/>
      <c r="AC119" s="4"/>
      <c r="AE119" s="4"/>
      <c r="AG119" s="4"/>
      <c r="AJ119" s="4"/>
      <c r="AK119" s="4"/>
      <c r="AO119" s="4"/>
      <c r="AT119" s="4"/>
    </row>
    <row r="120" spans="8:46" x14ac:dyDescent="0.25">
      <c r="H120" s="4"/>
      <c r="I120" s="4"/>
      <c r="M120" s="4"/>
      <c r="Q120" s="4"/>
      <c r="S120" s="4"/>
      <c r="AC120" s="4"/>
      <c r="AE120" s="4"/>
      <c r="AG120" s="4"/>
      <c r="AJ120" s="4"/>
      <c r="AK120" s="4"/>
      <c r="AO120" s="4"/>
      <c r="AT120" s="4"/>
    </row>
    <row r="121" spans="8:46" x14ac:dyDescent="0.25">
      <c r="H121" s="4"/>
      <c r="I121" s="4"/>
      <c r="M121" s="4"/>
      <c r="Q121" s="4"/>
      <c r="S121" s="4"/>
      <c r="AC121" s="4"/>
      <c r="AE121" s="4"/>
      <c r="AG121" s="4"/>
      <c r="AJ121" s="4"/>
      <c r="AK121" s="4"/>
      <c r="AO121" s="4"/>
      <c r="AT121" s="4"/>
    </row>
    <row r="122" spans="8:46" x14ac:dyDescent="0.25">
      <c r="H122" s="4"/>
      <c r="I122" s="4"/>
      <c r="K122" s="4"/>
      <c r="M122" s="4"/>
      <c r="Q122" s="4"/>
      <c r="S122" s="4"/>
      <c r="AC122" s="4"/>
      <c r="AE122" s="4"/>
      <c r="AG122" s="4"/>
      <c r="AJ122" s="4"/>
      <c r="AK122" s="4"/>
      <c r="AO122" s="4"/>
      <c r="AT122" s="4"/>
    </row>
    <row r="123" spans="8:46" x14ac:dyDescent="0.25">
      <c r="H123" s="4"/>
      <c r="I123" s="4"/>
      <c r="K123" s="4"/>
      <c r="M123" s="4"/>
      <c r="Q123" s="4"/>
      <c r="S123" s="4"/>
      <c r="AC123" s="4"/>
      <c r="AE123" s="4"/>
      <c r="AG123" s="4"/>
      <c r="AJ123" s="4"/>
      <c r="AK123" s="4"/>
      <c r="AO123" s="4"/>
      <c r="AT123" s="4"/>
    </row>
    <row r="124" spans="8:46" x14ac:dyDescent="0.25">
      <c r="H124" s="4"/>
      <c r="I124" s="4"/>
      <c r="K124" s="4"/>
      <c r="M124" s="4"/>
      <c r="Q124" s="4"/>
      <c r="S124" s="4"/>
      <c r="AC124" s="4"/>
      <c r="AE124" s="4"/>
      <c r="AG124" s="4"/>
      <c r="AJ124" s="4"/>
      <c r="AK124" s="4"/>
      <c r="AO124" s="4"/>
      <c r="AT124" s="4"/>
    </row>
    <row r="125" spans="8:46" x14ac:dyDescent="0.25">
      <c r="H125" s="4"/>
      <c r="I125" s="4"/>
      <c r="K125" s="4"/>
      <c r="M125" s="4"/>
      <c r="N125" s="4"/>
      <c r="Q125" s="4"/>
      <c r="S125" s="4"/>
      <c r="AC125" s="4"/>
      <c r="AE125" s="4"/>
      <c r="AG125" s="4"/>
      <c r="AJ125" s="4"/>
      <c r="AK125" s="4"/>
      <c r="AO125" s="4"/>
      <c r="AT125" s="4"/>
    </row>
    <row r="126" spans="8:46" x14ac:dyDescent="0.25">
      <c r="Q126" s="4"/>
      <c r="S126" s="4"/>
      <c r="AC126" s="4"/>
      <c r="AE126" s="4"/>
      <c r="AG126" s="4"/>
      <c r="AJ126" s="4"/>
      <c r="AK126" s="4"/>
      <c r="AO126" s="4"/>
      <c r="AT126" s="4"/>
    </row>
    <row r="127" spans="8:46" x14ac:dyDescent="0.25">
      <c r="H127" s="4"/>
      <c r="I127" s="4"/>
      <c r="M127" s="4"/>
      <c r="Q127" s="4"/>
      <c r="S127" s="4"/>
      <c r="AC127" s="4"/>
      <c r="AE127" s="4"/>
      <c r="AG127" s="4"/>
      <c r="AJ127" s="4"/>
      <c r="AK127" s="4"/>
      <c r="AO127" s="4"/>
      <c r="AT127" s="4"/>
    </row>
    <row r="128" spans="8:46" x14ac:dyDescent="0.25">
      <c r="H128" s="4"/>
      <c r="I128" s="4"/>
      <c r="M128" s="4"/>
      <c r="Q128" s="4"/>
      <c r="S128" s="4"/>
      <c r="AC128" s="4"/>
      <c r="AE128" s="4"/>
      <c r="AG128" s="4"/>
      <c r="AJ128" s="4"/>
      <c r="AK128" s="4"/>
      <c r="AO128" s="4"/>
      <c r="AT128" s="4"/>
    </row>
    <row r="129" spans="5:46" x14ac:dyDescent="0.25">
      <c r="H129" s="4"/>
      <c r="I129" s="4"/>
      <c r="K129" s="4"/>
      <c r="M129" s="4"/>
      <c r="N129" s="4"/>
      <c r="Q129" s="4"/>
      <c r="S129" s="4"/>
      <c r="AC129" s="4"/>
      <c r="AE129" s="4"/>
      <c r="AG129" s="4"/>
      <c r="AJ129" s="4"/>
      <c r="AK129" s="4"/>
      <c r="AO129" s="4"/>
      <c r="AT129" s="4"/>
    </row>
    <row r="130" spans="5:46" x14ac:dyDescent="0.25">
      <c r="H130" s="4"/>
      <c r="I130" s="4"/>
      <c r="M130" s="4"/>
      <c r="Q130" s="4"/>
      <c r="S130" s="4"/>
      <c r="AC130" s="4"/>
      <c r="AE130" s="4"/>
      <c r="AG130" s="4"/>
      <c r="AJ130" s="4"/>
      <c r="AK130" s="4"/>
      <c r="AO130" s="4"/>
      <c r="AT130" s="4"/>
    </row>
    <row r="131" spans="5:46" x14ac:dyDescent="0.25">
      <c r="H131" s="4"/>
      <c r="I131" s="4"/>
      <c r="M131" s="4"/>
      <c r="Q131" s="4"/>
      <c r="S131" s="4"/>
      <c r="AC131" s="4"/>
      <c r="AE131" s="4"/>
      <c r="AG131" s="4"/>
      <c r="AJ131" s="4"/>
      <c r="AK131" s="4"/>
      <c r="AO131" s="4"/>
      <c r="AT131" s="4"/>
    </row>
    <row r="132" spans="5:46" x14ac:dyDescent="0.25">
      <c r="H132" s="4"/>
      <c r="I132" s="4"/>
      <c r="M132" s="4"/>
      <c r="Q132" s="4"/>
      <c r="S132" s="4"/>
      <c r="AC132" s="4"/>
      <c r="AE132" s="4"/>
      <c r="AG132" s="4"/>
      <c r="AJ132" s="4"/>
      <c r="AK132" s="4"/>
      <c r="AO132" s="4"/>
      <c r="AT132" s="4"/>
    </row>
    <row r="133" spans="5:46" x14ac:dyDescent="0.25">
      <c r="H133" s="4"/>
      <c r="I133" s="4"/>
      <c r="M133" s="4"/>
      <c r="Q133" s="4"/>
      <c r="S133" s="4"/>
      <c r="AC133" s="4"/>
      <c r="AE133" s="4"/>
      <c r="AG133" s="4"/>
      <c r="AJ133" s="4"/>
      <c r="AK133" s="4"/>
      <c r="AO133" s="4"/>
      <c r="AT133" s="4"/>
    </row>
    <row r="134" spans="5:46" x14ac:dyDescent="0.25">
      <c r="H134" s="4"/>
      <c r="I134" s="4"/>
      <c r="M134" s="4"/>
      <c r="Q134" s="4"/>
      <c r="S134" s="4"/>
      <c r="AC134" s="4"/>
      <c r="AE134" s="4"/>
      <c r="AG134" s="4"/>
      <c r="AJ134" s="4"/>
      <c r="AK134" s="4"/>
      <c r="AO134" s="4"/>
      <c r="AT134" s="4"/>
    </row>
    <row r="135" spans="5:46" x14ac:dyDescent="0.25">
      <c r="H135" s="4"/>
      <c r="I135" s="4"/>
      <c r="M135" s="4"/>
      <c r="Q135" s="4"/>
      <c r="S135" s="4"/>
      <c r="AC135" s="4"/>
      <c r="AE135" s="4"/>
      <c r="AG135" s="4"/>
      <c r="AJ135" s="4"/>
      <c r="AK135" s="4"/>
      <c r="AO135" s="4"/>
      <c r="AT135" s="4"/>
    </row>
    <row r="136" spans="5:46" x14ac:dyDescent="0.25">
      <c r="H136" s="4"/>
      <c r="I136" s="4"/>
      <c r="M136" s="4"/>
      <c r="Q136" s="4"/>
      <c r="S136" s="4"/>
      <c r="AC136" s="4"/>
      <c r="AE136" s="4"/>
      <c r="AG136" s="4"/>
      <c r="AJ136" s="4"/>
      <c r="AK136" s="4"/>
      <c r="AO136" s="4"/>
      <c r="AT136" s="4"/>
    </row>
    <row r="137" spans="5:46" x14ac:dyDescent="0.25">
      <c r="H137" s="4"/>
      <c r="I137" s="4"/>
      <c r="M137" s="4"/>
      <c r="Q137" s="4"/>
      <c r="S137" s="4"/>
      <c r="AC137" s="4"/>
      <c r="AE137" s="4"/>
      <c r="AG137" s="4"/>
      <c r="AJ137" s="4"/>
      <c r="AK137" s="4"/>
      <c r="AO137" s="4"/>
      <c r="AT137" s="4"/>
    </row>
    <row r="138" spans="5:46" x14ac:dyDescent="0.25">
      <c r="H138" s="4"/>
      <c r="I138" s="4"/>
      <c r="M138" s="4"/>
      <c r="Q138" s="4"/>
      <c r="S138" s="4"/>
      <c r="AC138" s="4"/>
      <c r="AE138" s="4"/>
      <c r="AG138" s="4"/>
      <c r="AJ138" s="4"/>
      <c r="AK138" s="4"/>
      <c r="AO138" s="4"/>
      <c r="AT138" s="4"/>
    </row>
    <row r="139" spans="5:46" x14ac:dyDescent="0.25">
      <c r="H139" s="4"/>
      <c r="I139" s="4"/>
      <c r="M139" s="4"/>
      <c r="Q139" s="4"/>
      <c r="S139" s="4"/>
      <c r="AC139" s="4"/>
      <c r="AE139" s="4"/>
      <c r="AG139" s="4"/>
      <c r="AJ139" s="4"/>
      <c r="AK139" s="4"/>
      <c r="AO139" s="4"/>
      <c r="AT139" s="4"/>
    </row>
    <row r="140" spans="5:46" x14ac:dyDescent="0.25">
      <c r="H140" s="4"/>
      <c r="I140" s="4"/>
      <c r="M140" s="4"/>
      <c r="Q140" s="4"/>
      <c r="S140" s="4"/>
      <c r="AC140" s="4"/>
      <c r="AE140" s="4"/>
      <c r="AG140" s="4"/>
      <c r="AJ140" s="4"/>
      <c r="AK140" s="4"/>
      <c r="AO140" s="4"/>
      <c r="AT140" s="4"/>
    </row>
    <row r="141" spans="5:46" x14ac:dyDescent="0.25">
      <c r="H141" s="4"/>
      <c r="I141" s="4"/>
      <c r="K141" s="4"/>
      <c r="M141" s="4"/>
      <c r="Q141" s="4"/>
      <c r="S141" s="4"/>
      <c r="AC141" s="4"/>
      <c r="AE141" s="4"/>
      <c r="AG141" s="4"/>
      <c r="AJ141" s="4"/>
      <c r="AK141" s="4"/>
      <c r="AO141" s="4"/>
      <c r="AT141" s="4"/>
    </row>
    <row r="142" spans="5:46" x14ac:dyDescent="0.25">
      <c r="H142" s="4"/>
      <c r="I142" s="4"/>
      <c r="M142" s="4"/>
      <c r="Q142" s="4"/>
      <c r="S142" s="4"/>
      <c r="AC142" s="4"/>
      <c r="AE142" s="4"/>
      <c r="AG142" s="4"/>
      <c r="AJ142" s="4"/>
      <c r="AK142" s="4"/>
      <c r="AO142" s="4"/>
      <c r="AT142" s="4"/>
    </row>
    <row r="143" spans="5:46" x14ac:dyDescent="0.25">
      <c r="H143" s="4"/>
      <c r="I143" s="4"/>
      <c r="M143" s="4"/>
      <c r="Q143" s="4"/>
      <c r="S143" s="4"/>
      <c r="AC143" s="4"/>
      <c r="AE143" s="4"/>
      <c r="AG143" s="4"/>
      <c r="AJ143" s="4"/>
      <c r="AK143" s="4"/>
      <c r="AO143" s="4"/>
      <c r="AT143" s="4"/>
    </row>
    <row r="144" spans="5:46" x14ac:dyDescent="0.25">
      <c r="E144" s="4"/>
      <c r="H144" s="4"/>
      <c r="I144" s="4"/>
      <c r="M144" s="4"/>
      <c r="Q144" s="4"/>
      <c r="S144" s="4"/>
      <c r="AC144" s="4"/>
      <c r="AE144" s="4"/>
      <c r="AG144" s="4"/>
      <c r="AJ144" s="4"/>
      <c r="AK144" s="4"/>
      <c r="AO144" s="4"/>
      <c r="AT144" s="4"/>
    </row>
    <row r="145" spans="5:46" x14ac:dyDescent="0.25">
      <c r="H145" s="4"/>
      <c r="I145" s="4"/>
      <c r="M145" s="4"/>
      <c r="Q145" s="4"/>
      <c r="S145" s="4"/>
      <c r="AC145" s="4"/>
      <c r="AE145" s="4"/>
      <c r="AG145" s="4"/>
      <c r="AJ145" s="4"/>
      <c r="AK145" s="4"/>
      <c r="AO145" s="4"/>
      <c r="AT145" s="4"/>
    </row>
    <row r="146" spans="5:46" x14ac:dyDescent="0.25">
      <c r="H146" s="4"/>
      <c r="I146" s="4"/>
      <c r="M146" s="4"/>
      <c r="Q146" s="4"/>
      <c r="S146" s="4"/>
      <c r="AC146" s="4"/>
      <c r="AE146" s="4"/>
      <c r="AG146" s="4"/>
      <c r="AJ146" s="4"/>
      <c r="AK146" s="4"/>
      <c r="AO146" s="4"/>
      <c r="AT146" s="4"/>
    </row>
    <row r="147" spans="5:46" x14ac:dyDescent="0.25">
      <c r="H147" s="4"/>
      <c r="I147" s="4"/>
      <c r="M147" s="4"/>
      <c r="Q147" s="4"/>
      <c r="S147" s="4"/>
      <c r="AC147" s="4"/>
      <c r="AE147" s="4"/>
      <c r="AG147" s="4"/>
      <c r="AJ147" s="4"/>
      <c r="AK147" s="4"/>
      <c r="AO147" s="4"/>
      <c r="AT147" s="4"/>
    </row>
    <row r="148" spans="5:46" x14ac:dyDescent="0.25">
      <c r="H148" s="4"/>
      <c r="I148" s="4"/>
      <c r="M148" s="4"/>
      <c r="Q148" s="4"/>
      <c r="S148" s="4"/>
      <c r="AC148" s="4"/>
      <c r="AE148" s="4"/>
      <c r="AG148" s="4"/>
      <c r="AJ148" s="4"/>
      <c r="AK148" s="4"/>
      <c r="AO148" s="4"/>
      <c r="AT148" s="4"/>
    </row>
    <row r="149" spans="5:46" x14ac:dyDescent="0.25">
      <c r="H149" s="4"/>
      <c r="I149" s="4"/>
      <c r="K149" s="4"/>
      <c r="M149" s="4"/>
      <c r="Q149" s="4"/>
      <c r="S149" s="4"/>
      <c r="AC149" s="4"/>
      <c r="AE149" s="4"/>
      <c r="AG149" s="4"/>
      <c r="AJ149" s="4"/>
      <c r="AK149" s="4"/>
      <c r="AO149" s="4"/>
      <c r="AT149" s="4"/>
    </row>
    <row r="150" spans="5:46" x14ac:dyDescent="0.25">
      <c r="H150" s="4"/>
      <c r="I150" s="4"/>
      <c r="K150" s="4"/>
      <c r="M150" s="4"/>
      <c r="Q150" s="4"/>
      <c r="S150" s="4"/>
      <c r="AC150" s="4"/>
      <c r="AE150" s="4"/>
      <c r="AG150" s="4"/>
      <c r="AJ150" s="4"/>
      <c r="AK150" s="4"/>
      <c r="AO150" s="4"/>
      <c r="AT150" s="4"/>
    </row>
    <row r="151" spans="5:46" x14ac:dyDescent="0.25">
      <c r="E151" s="4"/>
      <c r="H151" s="4"/>
      <c r="I151" s="4"/>
      <c r="K151" s="4"/>
      <c r="M151" s="4"/>
      <c r="Q151" s="4"/>
      <c r="S151" s="4"/>
      <c r="AC151" s="4"/>
      <c r="AE151" s="4"/>
      <c r="AG151" s="4"/>
      <c r="AJ151" s="4"/>
      <c r="AK151" s="4"/>
      <c r="AO151" s="4"/>
      <c r="AT151" s="4"/>
    </row>
    <row r="152" spans="5:46" x14ac:dyDescent="0.25">
      <c r="E152" s="4"/>
      <c r="H152" s="4"/>
      <c r="I152" s="4"/>
      <c r="M152" s="4"/>
      <c r="Q152" s="4"/>
      <c r="S152" s="4"/>
      <c r="AC152" s="4"/>
      <c r="AE152" s="4"/>
      <c r="AG152" s="4"/>
      <c r="AJ152" s="4"/>
      <c r="AK152" s="4"/>
      <c r="AO152" s="4"/>
      <c r="AT152" s="4"/>
    </row>
    <row r="153" spans="5:46" x14ac:dyDescent="0.25">
      <c r="H153" s="4"/>
      <c r="I153" s="4"/>
      <c r="M153" s="4"/>
      <c r="Q153" s="4"/>
      <c r="S153" s="4"/>
      <c r="AC153" s="4"/>
      <c r="AE153" s="4"/>
      <c r="AG153" s="4"/>
      <c r="AJ153" s="4"/>
      <c r="AK153" s="4"/>
      <c r="AO153" s="4"/>
      <c r="AT153" s="4"/>
    </row>
    <row r="154" spans="5:46" x14ac:dyDescent="0.25">
      <c r="H154" s="4"/>
      <c r="I154" s="4"/>
      <c r="M154" s="4"/>
      <c r="Q154" s="4"/>
      <c r="S154" s="4"/>
      <c r="AC154" s="4"/>
      <c r="AE154" s="4"/>
      <c r="AG154" s="4"/>
      <c r="AJ154" s="4"/>
      <c r="AK154" s="4"/>
      <c r="AO154" s="4"/>
      <c r="AT154" s="4"/>
    </row>
    <row r="155" spans="5:46" x14ac:dyDescent="0.25">
      <c r="H155" s="4"/>
      <c r="I155" s="4"/>
      <c r="M155" s="4"/>
      <c r="Q155" s="4"/>
      <c r="S155" s="4"/>
      <c r="AC155" s="4"/>
      <c r="AE155" s="4"/>
      <c r="AG155" s="4"/>
      <c r="AJ155" s="4"/>
      <c r="AK155" s="4"/>
      <c r="AO155" s="4"/>
      <c r="AT155" s="4"/>
    </row>
    <row r="156" spans="5:46" x14ac:dyDescent="0.25">
      <c r="H156" s="4"/>
      <c r="I156" s="4"/>
      <c r="M156" s="4"/>
      <c r="Q156" s="4"/>
      <c r="S156" s="4"/>
      <c r="AC156" s="4"/>
      <c r="AE156" s="4"/>
      <c r="AG156" s="4"/>
      <c r="AJ156" s="4"/>
      <c r="AK156" s="4"/>
      <c r="AO156" s="4"/>
      <c r="AT156" s="4"/>
    </row>
    <row r="157" spans="5:46" x14ac:dyDescent="0.25">
      <c r="H157" s="4"/>
      <c r="I157" s="4"/>
      <c r="M157" s="4"/>
      <c r="Q157" s="4"/>
      <c r="S157" s="4"/>
      <c r="AC157" s="4"/>
      <c r="AE157" s="4"/>
      <c r="AG157" s="4"/>
      <c r="AJ157" s="4"/>
      <c r="AK157" s="4"/>
      <c r="AO157" s="4"/>
      <c r="AT157" s="4"/>
    </row>
    <row r="158" spans="5:46" x14ac:dyDescent="0.25">
      <c r="H158" s="4"/>
      <c r="I158" s="4"/>
      <c r="M158" s="4"/>
      <c r="Q158" s="4"/>
      <c r="S158" s="4"/>
      <c r="AC158" s="4"/>
      <c r="AE158" s="4"/>
      <c r="AG158" s="4"/>
      <c r="AJ158" s="4"/>
      <c r="AK158" s="4"/>
      <c r="AO158" s="4"/>
      <c r="AT158" s="4"/>
    </row>
    <row r="159" spans="5:46" x14ac:dyDescent="0.25">
      <c r="H159" s="4"/>
      <c r="I159" s="4"/>
      <c r="M159" s="4"/>
      <c r="Q159" s="4"/>
      <c r="S159" s="4"/>
      <c r="AC159" s="4"/>
      <c r="AE159" s="4"/>
      <c r="AG159" s="4"/>
      <c r="AJ159" s="4"/>
      <c r="AK159" s="4"/>
      <c r="AO159" s="4"/>
      <c r="AT159" s="4"/>
    </row>
    <row r="160" spans="5:46" x14ac:dyDescent="0.25">
      <c r="H160" s="4"/>
      <c r="I160" s="4"/>
      <c r="M160" s="4"/>
      <c r="Q160" s="4"/>
      <c r="S160" s="4"/>
      <c r="AC160" s="4"/>
      <c r="AE160" s="4"/>
      <c r="AG160" s="4"/>
      <c r="AJ160" s="4"/>
      <c r="AK160" s="4"/>
      <c r="AO160" s="4"/>
      <c r="AT160" s="4"/>
    </row>
    <row r="161" spans="8:46" x14ac:dyDescent="0.25">
      <c r="H161" s="4"/>
      <c r="I161" s="4"/>
      <c r="K161" s="4"/>
      <c r="M161" s="4"/>
      <c r="Q161" s="4"/>
      <c r="S161" s="4"/>
      <c r="AC161" s="4"/>
      <c r="AE161" s="4"/>
      <c r="AG161" s="4"/>
      <c r="AJ161" s="4"/>
      <c r="AK161" s="4"/>
      <c r="AO161" s="4"/>
      <c r="AT161" s="4"/>
    </row>
    <row r="162" spans="8:46" x14ac:dyDescent="0.25">
      <c r="H162" s="4"/>
      <c r="I162" s="4"/>
      <c r="K162" s="4"/>
      <c r="M162" s="4"/>
      <c r="Q162" s="4"/>
      <c r="S162" s="4"/>
      <c r="AC162" s="4"/>
      <c r="AE162" s="4"/>
      <c r="AG162" s="4"/>
      <c r="AJ162" s="4"/>
      <c r="AK162" s="4"/>
      <c r="AO162" s="4"/>
      <c r="AT162" s="4"/>
    </row>
    <row r="163" spans="8:46" x14ac:dyDescent="0.25">
      <c r="H163" s="4"/>
      <c r="I163" s="4"/>
      <c r="M163" s="4"/>
      <c r="Q163" s="4"/>
      <c r="S163" s="4"/>
      <c r="AC163" s="4"/>
      <c r="AE163" s="4"/>
      <c r="AG163" s="4"/>
      <c r="AJ163" s="4"/>
      <c r="AK163" s="4"/>
      <c r="AO163" s="4"/>
      <c r="AT163" s="4"/>
    </row>
    <row r="164" spans="8:46" x14ac:dyDescent="0.25">
      <c r="H164" s="4"/>
      <c r="I164" s="4"/>
      <c r="K164" s="4"/>
      <c r="M164" s="4"/>
      <c r="Q164" s="4"/>
      <c r="S164" s="4"/>
      <c r="AC164" s="4"/>
      <c r="AE164" s="4"/>
      <c r="AG164" s="4"/>
      <c r="AJ164" s="4"/>
      <c r="AK164" s="4"/>
      <c r="AO164" s="4"/>
      <c r="AT164" s="4"/>
    </row>
    <row r="165" spans="8:46" x14ac:dyDescent="0.25">
      <c r="H165" s="4"/>
      <c r="I165" s="4"/>
      <c r="M165" s="4"/>
      <c r="Q165" s="4"/>
      <c r="S165" s="4"/>
      <c r="AC165" s="4"/>
      <c r="AE165" s="4"/>
      <c r="AG165" s="4"/>
      <c r="AJ165" s="4"/>
      <c r="AK165" s="4"/>
      <c r="AO165" s="4"/>
      <c r="AT165" s="4"/>
    </row>
    <row r="166" spans="8:46" x14ac:dyDescent="0.25">
      <c r="H166" s="4"/>
      <c r="I166" s="4"/>
      <c r="M166" s="4"/>
      <c r="Q166" s="4"/>
      <c r="S166" s="4"/>
      <c r="AC166" s="4"/>
      <c r="AE166" s="4"/>
      <c r="AG166" s="4"/>
      <c r="AJ166" s="4"/>
      <c r="AK166" s="4"/>
      <c r="AO166" s="4"/>
      <c r="AT166" s="4"/>
    </row>
    <row r="167" spans="8:46" x14ac:dyDescent="0.25">
      <c r="H167" s="4"/>
      <c r="I167" s="4"/>
      <c r="M167" s="4"/>
      <c r="Q167" s="4"/>
      <c r="S167" s="4"/>
      <c r="AC167" s="4"/>
      <c r="AE167" s="4"/>
      <c r="AG167" s="4"/>
      <c r="AJ167" s="4"/>
      <c r="AK167" s="4"/>
      <c r="AO167" s="4"/>
      <c r="AT167" s="4"/>
    </row>
    <row r="168" spans="8:46" x14ac:dyDescent="0.25">
      <c r="H168" s="4"/>
      <c r="I168" s="4"/>
      <c r="M168" s="4"/>
      <c r="Q168" s="4"/>
      <c r="S168" s="4"/>
      <c r="AC168" s="4"/>
      <c r="AE168" s="4"/>
      <c r="AG168" s="4"/>
      <c r="AJ168" s="4"/>
      <c r="AK168" s="4"/>
      <c r="AO168" s="4"/>
      <c r="AT168" s="4"/>
    </row>
    <row r="169" spans="8:46" x14ac:dyDescent="0.25">
      <c r="H169" s="4"/>
      <c r="I169" s="4"/>
      <c r="M169" s="4"/>
      <c r="Q169" s="4"/>
      <c r="S169" s="4"/>
      <c r="AC169" s="4"/>
      <c r="AE169" s="4"/>
      <c r="AG169" s="4"/>
      <c r="AJ169" s="4"/>
      <c r="AK169" s="4"/>
      <c r="AO169" s="4"/>
      <c r="AT169" s="4"/>
    </row>
    <row r="170" spans="8:46" x14ac:dyDescent="0.25">
      <c r="H170" s="4"/>
      <c r="I170" s="4"/>
      <c r="M170" s="4"/>
      <c r="Q170" s="4"/>
      <c r="S170" s="4"/>
      <c r="AC170" s="4"/>
      <c r="AE170" s="4"/>
      <c r="AG170" s="4"/>
      <c r="AJ170" s="4"/>
      <c r="AK170" s="4"/>
      <c r="AO170" s="4"/>
      <c r="AT170" s="4"/>
    </row>
    <row r="171" spans="8:46" x14ac:dyDescent="0.25">
      <c r="H171" s="4"/>
      <c r="I171" s="4"/>
      <c r="M171" s="4"/>
      <c r="Q171" s="4"/>
      <c r="S171" s="4"/>
      <c r="AC171" s="4"/>
      <c r="AE171" s="4"/>
      <c r="AG171" s="4"/>
      <c r="AJ171" s="4"/>
      <c r="AK171" s="4"/>
      <c r="AO171" s="4"/>
      <c r="AT171" s="4"/>
    </row>
    <row r="172" spans="8:46" x14ac:dyDescent="0.25">
      <c r="H172" s="4"/>
      <c r="I172" s="4"/>
      <c r="M172" s="4"/>
      <c r="Q172" s="4"/>
      <c r="S172" s="4"/>
      <c r="AC172" s="4"/>
      <c r="AE172" s="4"/>
      <c r="AG172" s="4"/>
      <c r="AJ172" s="4"/>
      <c r="AK172" s="4"/>
      <c r="AO172" s="4"/>
      <c r="AT172" s="4"/>
    </row>
    <row r="173" spans="8:46" x14ac:dyDescent="0.25">
      <c r="H173" s="4"/>
      <c r="I173" s="4"/>
      <c r="K173" s="4"/>
      <c r="M173" s="4"/>
      <c r="N173" s="4"/>
      <c r="Q173" s="4"/>
      <c r="S173" s="4"/>
      <c r="AC173" s="4"/>
      <c r="AE173" s="4"/>
      <c r="AG173" s="4"/>
      <c r="AJ173" s="4"/>
      <c r="AK173" s="4"/>
      <c r="AO173" s="4"/>
      <c r="AT173" s="4"/>
    </row>
    <row r="174" spans="8:46" x14ac:dyDescent="0.25">
      <c r="H174" s="4"/>
      <c r="I174" s="4"/>
      <c r="K174" s="4"/>
      <c r="M174" s="4"/>
      <c r="N174" s="4"/>
      <c r="Q174" s="4"/>
      <c r="S174" s="4"/>
      <c r="AC174" s="4"/>
      <c r="AE174" s="4"/>
      <c r="AG174" s="4"/>
      <c r="AJ174" s="4"/>
      <c r="AK174" s="4"/>
      <c r="AO174" s="4"/>
      <c r="AT174" s="4"/>
    </row>
    <row r="175" spans="8:46" x14ac:dyDescent="0.25">
      <c r="H175" s="4"/>
      <c r="I175" s="4"/>
      <c r="M175" s="4"/>
      <c r="Q175" s="4"/>
      <c r="S175" s="4"/>
      <c r="AC175" s="4"/>
      <c r="AE175" s="4"/>
      <c r="AG175" s="4"/>
      <c r="AJ175" s="4"/>
      <c r="AK175" s="4"/>
      <c r="AO175" s="4"/>
      <c r="AT175" s="4"/>
    </row>
    <row r="176" spans="8:46" x14ac:dyDescent="0.25">
      <c r="H176" s="4"/>
      <c r="I176" s="4"/>
      <c r="K176" s="4"/>
      <c r="M176" s="4"/>
      <c r="Q176" s="4"/>
      <c r="S176" s="4"/>
      <c r="AC176" s="4"/>
      <c r="AE176" s="4"/>
      <c r="AG176" s="4"/>
      <c r="AJ176" s="4"/>
      <c r="AK176" s="4"/>
      <c r="AO176" s="4"/>
      <c r="AT176" s="4"/>
    </row>
    <row r="177" spans="8:46" x14ac:dyDescent="0.25">
      <c r="H177" s="4"/>
      <c r="I177" s="4"/>
      <c r="K177" s="4"/>
      <c r="M177" s="4"/>
      <c r="Q177" s="4"/>
      <c r="S177" s="4"/>
      <c r="AC177" s="4"/>
      <c r="AE177" s="4"/>
      <c r="AG177" s="4"/>
      <c r="AJ177" s="4"/>
      <c r="AK177" s="4"/>
      <c r="AO177" s="4"/>
      <c r="AT177" s="4"/>
    </row>
    <row r="178" spans="8:46" x14ac:dyDescent="0.25">
      <c r="H178" s="4"/>
      <c r="I178" s="4"/>
      <c r="M178" s="4"/>
      <c r="Q178" s="4"/>
      <c r="S178" s="4"/>
      <c r="AC178" s="4"/>
      <c r="AE178" s="4"/>
      <c r="AG178" s="4"/>
      <c r="AJ178" s="4"/>
      <c r="AK178" s="4"/>
      <c r="AO178" s="4"/>
      <c r="AT178" s="4"/>
    </row>
    <row r="179" spans="8:46" x14ac:dyDescent="0.25">
      <c r="H179" s="4"/>
      <c r="I179" s="4"/>
      <c r="M179" s="4"/>
      <c r="Q179" s="4"/>
      <c r="S179" s="4"/>
      <c r="AC179" s="4"/>
      <c r="AE179" s="4"/>
      <c r="AG179" s="4"/>
      <c r="AJ179" s="4"/>
      <c r="AK179" s="4"/>
      <c r="AO179" s="4"/>
      <c r="AT179" s="4"/>
    </row>
    <row r="180" spans="8:46" x14ac:dyDescent="0.25">
      <c r="H180" s="4"/>
      <c r="I180" s="4"/>
      <c r="M180" s="4"/>
      <c r="Q180" s="4"/>
      <c r="S180" s="4"/>
      <c r="AC180" s="4"/>
      <c r="AE180" s="4"/>
      <c r="AG180" s="4"/>
      <c r="AJ180" s="4"/>
      <c r="AK180" s="4"/>
      <c r="AO180" s="4"/>
      <c r="AT180" s="4"/>
    </row>
    <row r="181" spans="8:46" x14ac:dyDescent="0.25">
      <c r="H181" s="4"/>
      <c r="I181" s="4"/>
      <c r="M181" s="4"/>
      <c r="Q181" s="4"/>
      <c r="S181" s="4"/>
      <c r="AC181" s="4"/>
      <c r="AE181" s="4"/>
      <c r="AG181" s="4"/>
      <c r="AJ181" s="4"/>
      <c r="AK181" s="4"/>
      <c r="AO181" s="4"/>
      <c r="AT181" s="4"/>
    </row>
    <row r="182" spans="8:46" x14ac:dyDescent="0.25">
      <c r="H182" s="4"/>
      <c r="I182" s="4"/>
      <c r="M182" s="4"/>
      <c r="Q182" s="4"/>
      <c r="S182" s="4"/>
      <c r="AC182" s="4"/>
      <c r="AE182" s="4"/>
      <c r="AG182" s="4"/>
      <c r="AJ182" s="4"/>
      <c r="AK182" s="4"/>
      <c r="AO182" s="4"/>
      <c r="AT182" s="4"/>
    </row>
    <row r="183" spans="8:46" x14ac:dyDescent="0.25">
      <c r="H183" s="4"/>
      <c r="I183" s="4"/>
      <c r="M183" s="4"/>
      <c r="Q183" s="4"/>
      <c r="S183" s="4"/>
      <c r="AC183" s="4"/>
      <c r="AE183" s="4"/>
      <c r="AG183" s="4"/>
      <c r="AJ183" s="4"/>
      <c r="AK183" s="4"/>
      <c r="AO183" s="4"/>
      <c r="AT183" s="4"/>
    </row>
    <row r="184" spans="8:46" x14ac:dyDescent="0.25">
      <c r="H184" s="4"/>
      <c r="I184" s="4"/>
      <c r="M184" s="4"/>
      <c r="Q184" s="4"/>
      <c r="S184" s="4"/>
      <c r="AC184" s="4"/>
      <c r="AE184" s="4"/>
      <c r="AG184" s="4"/>
      <c r="AJ184" s="4"/>
      <c r="AK184" s="4"/>
      <c r="AO184" s="4"/>
      <c r="AT184" s="4"/>
    </row>
    <row r="185" spans="8:46" x14ac:dyDescent="0.25">
      <c r="H185" s="4"/>
      <c r="I185" s="4"/>
      <c r="M185" s="4"/>
      <c r="Q185" s="4"/>
      <c r="S185" s="4"/>
      <c r="AC185" s="4"/>
      <c r="AE185" s="4"/>
      <c r="AG185" s="4"/>
      <c r="AJ185" s="4"/>
      <c r="AK185" s="4"/>
      <c r="AO185" s="4"/>
      <c r="AT185" s="4"/>
    </row>
    <row r="186" spans="8:46" x14ac:dyDescent="0.25">
      <c r="H186" s="4"/>
      <c r="I186" s="4"/>
      <c r="M186" s="4"/>
      <c r="Q186" s="4"/>
      <c r="S186" s="4"/>
      <c r="AC186" s="4"/>
      <c r="AE186" s="4"/>
      <c r="AG186" s="4"/>
      <c r="AJ186" s="4"/>
      <c r="AK186" s="4"/>
      <c r="AO186" s="4"/>
      <c r="AT186" s="4"/>
    </row>
    <row r="187" spans="8:46" x14ac:dyDescent="0.25">
      <c r="H187" s="4"/>
      <c r="I187" s="4"/>
      <c r="M187" s="4"/>
      <c r="Q187" s="4"/>
      <c r="S187" s="4"/>
      <c r="AC187" s="4"/>
      <c r="AE187" s="4"/>
      <c r="AG187" s="4"/>
      <c r="AJ187" s="4"/>
      <c r="AK187" s="4"/>
      <c r="AO187" s="4"/>
      <c r="AT187" s="4"/>
    </row>
    <row r="188" spans="8:46" x14ac:dyDescent="0.25">
      <c r="H188" s="4"/>
      <c r="I188" s="4"/>
      <c r="M188" s="4"/>
      <c r="Q188" s="4"/>
      <c r="S188" s="4"/>
      <c r="AC188" s="4"/>
      <c r="AE188" s="4"/>
      <c r="AG188" s="4"/>
      <c r="AJ188" s="4"/>
      <c r="AK188" s="4"/>
      <c r="AO188" s="4"/>
      <c r="AT188" s="4"/>
    </row>
    <row r="189" spans="8:46" x14ac:dyDescent="0.25">
      <c r="H189" s="4"/>
      <c r="I189" s="4"/>
      <c r="M189" s="4"/>
      <c r="Q189" s="4"/>
      <c r="S189" s="4"/>
      <c r="AC189" s="4"/>
      <c r="AE189" s="4"/>
      <c r="AG189" s="4"/>
      <c r="AJ189" s="4"/>
      <c r="AK189" s="4"/>
      <c r="AO189" s="4"/>
      <c r="AT189" s="4"/>
    </row>
    <row r="190" spans="8:46" x14ac:dyDescent="0.25">
      <c r="H190" s="4"/>
      <c r="I190" s="4"/>
      <c r="M190" s="4"/>
      <c r="Q190" s="4"/>
      <c r="S190" s="4"/>
      <c r="AC190" s="4"/>
      <c r="AE190" s="4"/>
      <c r="AG190" s="4"/>
      <c r="AJ190" s="4"/>
      <c r="AK190" s="4"/>
      <c r="AO190" s="4"/>
      <c r="AT190" s="4"/>
    </row>
    <row r="191" spans="8:46" x14ac:dyDescent="0.25">
      <c r="H191" s="4"/>
      <c r="I191" s="4"/>
      <c r="M191" s="4"/>
      <c r="Q191" s="4"/>
      <c r="S191" s="4"/>
      <c r="AC191" s="4"/>
      <c r="AE191" s="4"/>
      <c r="AG191" s="4"/>
      <c r="AJ191" s="4"/>
      <c r="AK191" s="4"/>
      <c r="AO191" s="4"/>
      <c r="AT191" s="4"/>
    </row>
    <row r="192" spans="8:46" x14ac:dyDescent="0.25">
      <c r="H192" s="4"/>
      <c r="I192" s="4"/>
      <c r="M192" s="4"/>
      <c r="Q192" s="4"/>
      <c r="S192" s="4"/>
      <c r="AC192" s="4"/>
      <c r="AE192" s="4"/>
      <c r="AG192" s="4"/>
      <c r="AJ192" s="4"/>
      <c r="AK192" s="4"/>
      <c r="AO192" s="4"/>
      <c r="AT192" s="4"/>
    </row>
    <row r="193" spans="5:46" x14ac:dyDescent="0.25">
      <c r="H193" s="4"/>
      <c r="I193" s="4"/>
      <c r="M193" s="4"/>
      <c r="Q193" s="4"/>
      <c r="S193" s="4"/>
      <c r="AC193" s="4"/>
      <c r="AE193" s="4"/>
      <c r="AG193" s="4"/>
      <c r="AJ193" s="4"/>
      <c r="AK193" s="4"/>
      <c r="AO193" s="4"/>
      <c r="AT193" s="4"/>
    </row>
    <row r="194" spans="5:46" x14ac:dyDescent="0.25">
      <c r="H194" s="4"/>
      <c r="I194" s="4"/>
      <c r="M194" s="4"/>
      <c r="Q194" s="4"/>
      <c r="S194" s="4"/>
      <c r="AC194" s="4"/>
      <c r="AE194" s="4"/>
      <c r="AG194" s="4"/>
      <c r="AJ194" s="4"/>
      <c r="AK194" s="4"/>
      <c r="AO194" s="4"/>
      <c r="AT194" s="4"/>
    </row>
    <row r="195" spans="5:46" x14ac:dyDescent="0.25">
      <c r="H195" s="4"/>
      <c r="I195" s="4"/>
      <c r="M195" s="4"/>
      <c r="Q195" s="4"/>
      <c r="S195" s="4"/>
      <c r="AC195" s="4"/>
      <c r="AE195" s="4"/>
      <c r="AG195" s="4"/>
      <c r="AJ195" s="4"/>
      <c r="AK195" s="4"/>
      <c r="AO195" s="4"/>
      <c r="AT195" s="4"/>
    </row>
    <row r="196" spans="5:46" x14ac:dyDescent="0.25">
      <c r="E196" s="4"/>
      <c r="H196" s="4"/>
      <c r="I196" s="4"/>
      <c r="K196" s="4"/>
      <c r="M196" s="4"/>
      <c r="N196" s="4"/>
    </row>
    <row r="197" spans="5:46" x14ac:dyDescent="0.25">
      <c r="E197" s="4"/>
      <c r="H197" s="4"/>
      <c r="I197" s="4"/>
      <c r="K197" s="4"/>
      <c r="M197" s="4"/>
    </row>
    <row r="198" spans="5:46" x14ac:dyDescent="0.25">
      <c r="E198" s="4"/>
      <c r="H198" s="4"/>
      <c r="I198" s="4"/>
      <c r="M198" s="4"/>
    </row>
    <row r="199" spans="5:46" x14ac:dyDescent="0.25">
      <c r="E199" s="4"/>
      <c r="H199" s="4"/>
      <c r="I199" s="4"/>
      <c r="K199" s="4"/>
      <c r="M199" s="4"/>
    </row>
    <row r="200" spans="5:46" x14ac:dyDescent="0.25">
      <c r="E200" s="4"/>
      <c r="H200" s="4"/>
      <c r="I200" s="4"/>
      <c r="M200" s="4"/>
    </row>
    <row r="201" spans="5:46" x14ac:dyDescent="0.25">
      <c r="E201" s="4"/>
      <c r="H201" s="4"/>
      <c r="I201" s="4"/>
      <c r="M201" s="4"/>
    </row>
    <row r="202" spans="5:46" x14ac:dyDescent="0.25">
      <c r="E202" s="4"/>
      <c r="H202" s="4"/>
      <c r="I202" s="4"/>
      <c r="M202" s="4"/>
    </row>
    <row r="203" spans="5:46" x14ac:dyDescent="0.25">
      <c r="E203" s="4"/>
      <c r="H203" s="4"/>
      <c r="I203" s="4"/>
      <c r="K203" s="4"/>
      <c r="M203" s="4"/>
    </row>
    <row r="204" spans="5:46" x14ac:dyDescent="0.25">
      <c r="E204" s="4"/>
      <c r="H204" s="4"/>
      <c r="I204" s="4"/>
      <c r="K204" s="4"/>
      <c r="M204" s="4"/>
    </row>
    <row r="205" spans="5:46" x14ac:dyDescent="0.25">
      <c r="E205" s="4"/>
      <c r="H205" s="4"/>
      <c r="I205" s="4"/>
      <c r="M205" s="4"/>
    </row>
    <row r="206" spans="5:46" x14ac:dyDescent="0.25">
      <c r="E206" s="4"/>
      <c r="H206" s="4"/>
      <c r="I206" s="4"/>
      <c r="M206" s="4"/>
    </row>
    <row r="207" spans="5:46" x14ac:dyDescent="0.25">
      <c r="E207" s="4"/>
      <c r="H207" s="4"/>
      <c r="I207" s="4"/>
      <c r="M207" s="4"/>
    </row>
    <row r="208" spans="5:46" x14ac:dyDescent="0.25">
      <c r="E208" s="4"/>
      <c r="H208" s="4"/>
      <c r="I208" s="4"/>
      <c r="M208" s="4"/>
    </row>
    <row r="209" spans="5:13" x14ac:dyDescent="0.25">
      <c r="E209" s="4"/>
      <c r="H209" s="4"/>
      <c r="I209" s="4"/>
      <c r="M209" s="4"/>
    </row>
    <row r="210" spans="5:13" x14ac:dyDescent="0.25">
      <c r="E210" s="4"/>
      <c r="H210" s="4"/>
      <c r="I210" s="4"/>
      <c r="M210" s="4"/>
    </row>
    <row r="211" spans="5:13" x14ac:dyDescent="0.25">
      <c r="E211" s="4"/>
      <c r="H211" s="4"/>
      <c r="I211" s="4"/>
      <c r="M211" s="4"/>
    </row>
    <row r="212" spans="5:13" x14ac:dyDescent="0.25">
      <c r="E212" s="4"/>
      <c r="H212" s="4"/>
      <c r="I212" s="4"/>
      <c r="M212" s="4"/>
    </row>
    <row r="213" spans="5:13" x14ac:dyDescent="0.25">
      <c r="E213" s="4"/>
      <c r="H213" s="4"/>
      <c r="I213" s="4"/>
      <c r="M213" s="4"/>
    </row>
    <row r="214" spans="5:13" x14ac:dyDescent="0.25">
      <c r="E214" s="4"/>
      <c r="H214" s="4"/>
      <c r="I214" s="4"/>
      <c r="M214" s="4"/>
    </row>
    <row r="215" spans="5:13" x14ac:dyDescent="0.25">
      <c r="E215" s="4"/>
      <c r="H215" s="4"/>
      <c r="I215" s="4"/>
      <c r="K215" s="4"/>
      <c r="M215" s="4"/>
    </row>
    <row r="216" spans="5:13" x14ac:dyDescent="0.25">
      <c r="E216" s="4"/>
      <c r="H216" s="4"/>
      <c r="I216" s="4"/>
      <c r="M216" s="4"/>
    </row>
    <row r="217" spans="5:13" x14ac:dyDescent="0.25">
      <c r="E217" s="4"/>
      <c r="H217" s="4"/>
      <c r="I217" s="4"/>
      <c r="K217" s="4"/>
      <c r="M217" s="4"/>
    </row>
    <row r="218" spans="5:13" x14ac:dyDescent="0.25">
      <c r="E218" s="4"/>
      <c r="H218" s="4"/>
      <c r="I218" s="4"/>
      <c r="M218" s="4"/>
    </row>
    <row r="219" spans="5:13" x14ac:dyDescent="0.25">
      <c r="E219" s="4"/>
      <c r="H219" s="4"/>
      <c r="I219" s="4"/>
      <c r="M219" s="4"/>
    </row>
    <row r="220" spans="5:13" x14ac:dyDescent="0.25">
      <c r="E220" s="4"/>
      <c r="H220" s="4"/>
      <c r="I220" s="4"/>
      <c r="M220" s="4"/>
    </row>
    <row r="221" spans="5:13" x14ac:dyDescent="0.25">
      <c r="E221" s="4"/>
      <c r="H221" s="4"/>
      <c r="I221" s="4"/>
      <c r="M221" s="4"/>
    </row>
    <row r="222" spans="5:13" x14ac:dyDescent="0.25">
      <c r="E222" s="4"/>
      <c r="H222" s="4"/>
      <c r="I222" s="4"/>
      <c r="M222" s="4"/>
    </row>
    <row r="223" spans="5:13" x14ac:dyDescent="0.25">
      <c r="E223" s="4"/>
      <c r="H223" s="4"/>
      <c r="I223" s="4"/>
      <c r="M223" s="4"/>
    </row>
    <row r="224" spans="5:13" x14ac:dyDescent="0.25">
      <c r="E224" s="4"/>
      <c r="H224" s="4"/>
      <c r="I224" s="4"/>
      <c r="M224" s="4"/>
    </row>
    <row r="225" spans="5:14" x14ac:dyDescent="0.25">
      <c r="E225" s="4"/>
      <c r="H225" s="4"/>
      <c r="I225" s="4"/>
      <c r="M225" s="4"/>
    </row>
    <row r="226" spans="5:14" x14ac:dyDescent="0.25">
      <c r="E226" s="4"/>
      <c r="H226" s="4"/>
      <c r="I226" s="4"/>
      <c r="M226" s="4"/>
    </row>
    <row r="227" spans="5:14" x14ac:dyDescent="0.25">
      <c r="E227" s="4"/>
      <c r="H227" s="4"/>
      <c r="I227" s="4"/>
      <c r="M227" s="4"/>
    </row>
    <row r="228" spans="5:14" x14ac:dyDescent="0.25">
      <c r="E228" s="4"/>
      <c r="H228" s="4"/>
      <c r="I228" s="4"/>
      <c r="M228" s="4"/>
    </row>
    <row r="229" spans="5:14" x14ac:dyDescent="0.25">
      <c r="E229" s="4"/>
      <c r="H229" s="4"/>
      <c r="I229" s="4"/>
      <c r="M229" s="4"/>
    </row>
    <row r="230" spans="5:14" x14ac:dyDescent="0.25">
      <c r="E230" s="4"/>
      <c r="H230" s="4"/>
      <c r="I230" s="4"/>
      <c r="M230" s="4"/>
    </row>
    <row r="231" spans="5:14" x14ac:dyDescent="0.25">
      <c r="E231" s="4"/>
      <c r="H231" s="4"/>
      <c r="I231" s="4"/>
      <c r="M231" s="4"/>
    </row>
    <row r="232" spans="5:14" x14ac:dyDescent="0.25">
      <c r="E232" s="4"/>
      <c r="H232" s="4"/>
      <c r="I232" s="4"/>
      <c r="K232" s="4"/>
      <c r="M232" s="4"/>
    </row>
    <row r="233" spans="5:14" x14ac:dyDescent="0.25">
      <c r="E233" s="4"/>
      <c r="H233" s="4"/>
      <c r="I233" s="4"/>
      <c r="M233" s="4"/>
    </row>
    <row r="234" spans="5:14" x14ac:dyDescent="0.25">
      <c r="E234" s="4"/>
      <c r="H234" s="4"/>
      <c r="I234" s="4"/>
      <c r="K234" s="4"/>
      <c r="M234" s="4"/>
    </row>
    <row r="235" spans="5:14" x14ac:dyDescent="0.25">
      <c r="E235" s="4"/>
      <c r="H235" s="4"/>
      <c r="I235" s="4"/>
      <c r="M235" s="4"/>
    </row>
    <row r="236" spans="5:14" x14ac:dyDescent="0.25">
      <c r="E236" s="4"/>
      <c r="H236" s="4"/>
      <c r="I236" s="4"/>
      <c r="K236" s="4"/>
      <c r="M236" s="4"/>
      <c r="N236" s="4"/>
    </row>
    <row r="237" spans="5:14" x14ac:dyDescent="0.25">
      <c r="E237" s="4"/>
      <c r="H237" s="4"/>
      <c r="I237" s="4"/>
      <c r="M237" s="4"/>
    </row>
    <row r="238" spans="5:14" x14ac:dyDescent="0.25">
      <c r="E238" s="4"/>
      <c r="H238" s="4"/>
      <c r="I238" s="4"/>
      <c r="M238" s="4"/>
    </row>
    <row r="239" spans="5:14" x14ac:dyDescent="0.25">
      <c r="E239" s="4"/>
      <c r="H239" s="4"/>
      <c r="I239" s="4"/>
      <c r="M239" s="4"/>
    </row>
    <row r="240" spans="5:14" x14ac:dyDescent="0.25">
      <c r="E240" s="4"/>
      <c r="H240" s="4"/>
      <c r="I240" s="4"/>
      <c r="M240" s="4"/>
    </row>
    <row r="241" spans="5:14" x14ac:dyDescent="0.25">
      <c r="E241" s="4"/>
      <c r="H241" s="4"/>
      <c r="I241" s="4"/>
      <c r="K241" s="4"/>
      <c r="M241" s="4"/>
    </row>
    <row r="242" spans="5:14" x14ac:dyDescent="0.25">
      <c r="E242" s="4"/>
      <c r="H242" s="4"/>
      <c r="I242" s="4"/>
      <c r="M242" s="4"/>
    </row>
    <row r="243" spans="5:14" x14ac:dyDescent="0.25">
      <c r="E243" s="4"/>
      <c r="H243" s="4"/>
      <c r="I243" s="4"/>
      <c r="M243" s="4"/>
    </row>
    <row r="244" spans="5:14" x14ac:dyDescent="0.25">
      <c r="E244" s="4"/>
      <c r="H244" s="4"/>
      <c r="I244" s="4"/>
      <c r="K244" s="4"/>
      <c r="M244" s="4"/>
      <c r="N244" s="4"/>
    </row>
    <row r="245" spans="5:14" x14ac:dyDescent="0.25">
      <c r="E245" s="4"/>
      <c r="H245" s="4"/>
      <c r="I245" s="4"/>
      <c r="K245" s="4"/>
      <c r="M245" s="4"/>
      <c r="N245" s="4"/>
    </row>
    <row r="246" spans="5:14" x14ac:dyDescent="0.25">
      <c r="E246" s="4"/>
      <c r="H246" s="4"/>
      <c r="I246" s="4"/>
      <c r="M246" s="4"/>
    </row>
    <row r="247" spans="5:14" x14ac:dyDescent="0.25">
      <c r="E247" s="4"/>
      <c r="H247" s="4"/>
      <c r="I247" s="4"/>
      <c r="M247" s="4"/>
    </row>
    <row r="248" spans="5:14" x14ac:dyDescent="0.25">
      <c r="E248" s="4"/>
      <c r="H248" s="4"/>
      <c r="I248" s="4"/>
      <c r="M248" s="4"/>
    </row>
    <row r="249" spans="5:14" x14ac:dyDescent="0.25">
      <c r="E249" s="4"/>
      <c r="H249" s="4"/>
      <c r="I249" s="4"/>
      <c r="M249" s="4"/>
    </row>
    <row r="250" spans="5:14" x14ac:dyDescent="0.25">
      <c r="E250" s="4"/>
      <c r="H250" s="4"/>
      <c r="I250" s="4"/>
      <c r="M250" s="4"/>
    </row>
    <row r="251" spans="5:14" x14ac:dyDescent="0.25">
      <c r="E251" s="4"/>
      <c r="H251" s="4"/>
      <c r="I251" s="4"/>
      <c r="M251" s="4"/>
    </row>
    <row r="252" spans="5:14" x14ac:dyDescent="0.25">
      <c r="E252" s="4"/>
      <c r="H252" s="4"/>
      <c r="I252" s="4"/>
      <c r="K252" s="4"/>
      <c r="M252" s="4"/>
    </row>
    <row r="253" spans="5:14" x14ac:dyDescent="0.25">
      <c r="E253" s="4"/>
      <c r="H253" s="4"/>
      <c r="I253" s="4"/>
      <c r="M253" s="4"/>
    </row>
    <row r="254" spans="5:14" x14ac:dyDescent="0.25">
      <c r="E254" s="4"/>
      <c r="H254" s="4"/>
      <c r="I254" s="4"/>
      <c r="M254" s="4"/>
    </row>
    <row r="255" spans="5:14" x14ac:dyDescent="0.25">
      <c r="E255" s="4"/>
      <c r="H255" s="4"/>
      <c r="I255" s="4"/>
      <c r="M255" s="4"/>
    </row>
    <row r="256" spans="5:14" x14ac:dyDescent="0.25">
      <c r="E256" s="4"/>
      <c r="H256" s="4"/>
      <c r="I256" s="4"/>
      <c r="M256" s="4"/>
    </row>
    <row r="257" spans="5:14" x14ac:dyDescent="0.25">
      <c r="E257" s="4"/>
      <c r="H257" s="4"/>
      <c r="I257" s="4"/>
      <c r="M257" s="4"/>
    </row>
    <row r="258" spans="5:14" x14ac:dyDescent="0.25">
      <c r="E258" s="4"/>
      <c r="H258" s="4"/>
      <c r="I258" s="4"/>
      <c r="M258" s="4"/>
    </row>
    <row r="259" spans="5:14" x14ac:dyDescent="0.25">
      <c r="E259" s="4"/>
      <c r="H259" s="4"/>
      <c r="I259" s="4"/>
      <c r="K259" s="4"/>
      <c r="M259" s="4"/>
    </row>
    <row r="260" spans="5:14" x14ac:dyDescent="0.25">
      <c r="E260" s="4"/>
      <c r="H260" s="4"/>
      <c r="I260" s="4"/>
      <c r="M260" s="4"/>
    </row>
    <row r="261" spans="5:14" x14ac:dyDescent="0.25">
      <c r="E261" s="4"/>
      <c r="H261" s="4"/>
      <c r="I261" s="4"/>
      <c r="K261" s="4"/>
      <c r="M261" s="4"/>
      <c r="N261" s="4"/>
    </row>
    <row r="262" spans="5:14" x14ac:dyDescent="0.25">
      <c r="E262" s="4"/>
      <c r="H262" s="4"/>
      <c r="I262" s="4"/>
      <c r="M262" s="4"/>
    </row>
    <row r="263" spans="5:14" x14ac:dyDescent="0.25">
      <c r="E263" s="4"/>
      <c r="H263" s="4"/>
      <c r="I263" s="4"/>
      <c r="M263" s="4"/>
    </row>
    <row r="264" spans="5:14" x14ac:dyDescent="0.25">
      <c r="E264" s="4"/>
      <c r="H264" s="4"/>
      <c r="I264" s="4"/>
      <c r="M264" s="4"/>
    </row>
    <row r="265" spans="5:14" x14ac:dyDescent="0.25">
      <c r="E265" s="4"/>
      <c r="H265" s="4"/>
      <c r="I265" s="4"/>
      <c r="M265" s="4"/>
    </row>
    <row r="266" spans="5:14" x14ac:dyDescent="0.25">
      <c r="E266" s="4"/>
      <c r="H266" s="4"/>
      <c r="I266" s="4"/>
      <c r="K266" s="4"/>
      <c r="M266" s="4"/>
    </row>
    <row r="267" spans="5:14" x14ac:dyDescent="0.25">
      <c r="E267" s="4"/>
      <c r="H267" s="4"/>
      <c r="I267" s="4"/>
      <c r="M267" s="4"/>
    </row>
    <row r="268" spans="5:14" x14ac:dyDescent="0.25">
      <c r="E268" s="4"/>
      <c r="H268" s="4"/>
      <c r="I268" s="4"/>
      <c r="M268" s="4"/>
    </row>
    <row r="269" spans="5:14" x14ac:dyDescent="0.25">
      <c r="E269" s="4"/>
      <c r="H269" s="4"/>
      <c r="I269" s="4"/>
      <c r="M269" s="4"/>
    </row>
    <row r="270" spans="5:14" x14ac:dyDescent="0.25">
      <c r="E270" s="4"/>
      <c r="H270" s="4"/>
      <c r="I270" s="4"/>
      <c r="M270" s="4"/>
    </row>
    <row r="271" spans="5:14" x14ac:dyDescent="0.25">
      <c r="E271" s="4"/>
      <c r="H271" s="4"/>
      <c r="I271" s="4"/>
      <c r="M271" s="4"/>
    </row>
    <row r="272" spans="5:14" x14ac:dyDescent="0.25">
      <c r="E272" s="4"/>
      <c r="H272" s="4"/>
      <c r="I272" s="4"/>
      <c r="K272" s="4"/>
      <c r="M272" s="4"/>
      <c r="N272" s="4"/>
    </row>
    <row r="273" spans="5:14" x14ac:dyDescent="0.25">
      <c r="E273" s="4"/>
      <c r="H273" s="4"/>
      <c r="I273" s="4"/>
      <c r="M273" s="4"/>
    </row>
    <row r="274" spans="5:14" x14ac:dyDescent="0.25">
      <c r="E274" s="4"/>
      <c r="H274" s="4"/>
      <c r="I274" s="4"/>
      <c r="M274" s="4"/>
    </row>
    <row r="275" spans="5:14" x14ac:dyDescent="0.25">
      <c r="E275" s="4"/>
      <c r="H275" s="4"/>
      <c r="I275" s="4"/>
      <c r="M275" s="4"/>
    </row>
    <row r="276" spans="5:14" x14ac:dyDescent="0.25">
      <c r="E276" s="4"/>
      <c r="H276" s="4"/>
      <c r="I276" s="4"/>
      <c r="M276" s="4"/>
    </row>
    <row r="277" spans="5:14" x14ac:dyDescent="0.25">
      <c r="E277" s="4"/>
      <c r="H277" s="4"/>
      <c r="I277" s="4"/>
      <c r="K277" s="4"/>
      <c r="M277" s="4"/>
      <c r="N277" s="4"/>
    </row>
    <row r="278" spans="5:14" x14ac:dyDescent="0.25">
      <c r="E278" s="4"/>
      <c r="H278" s="4"/>
      <c r="I278" s="4"/>
      <c r="M278" s="4"/>
    </row>
    <row r="279" spans="5:14" x14ac:dyDescent="0.25">
      <c r="E279" s="4"/>
      <c r="H279" s="4"/>
      <c r="I279" s="4"/>
      <c r="M279" s="4"/>
    </row>
    <row r="280" spans="5:14" x14ac:dyDescent="0.25">
      <c r="E280" s="4"/>
      <c r="H280" s="4"/>
      <c r="I280" s="4"/>
      <c r="K280" s="4"/>
      <c r="M280" s="4"/>
      <c r="N280" s="4"/>
    </row>
    <row r="281" spans="5:14" x14ac:dyDescent="0.25">
      <c r="E281" s="4"/>
      <c r="H281" s="4"/>
      <c r="I281" s="4"/>
      <c r="K281" s="4"/>
      <c r="M281" s="4"/>
    </row>
    <row r="282" spans="5:14" x14ac:dyDescent="0.25">
      <c r="E282" s="4"/>
      <c r="H282" s="4"/>
      <c r="I282" s="4"/>
      <c r="K282" s="4"/>
      <c r="M282" s="4"/>
    </row>
    <row r="283" spans="5:14" x14ac:dyDescent="0.25">
      <c r="E283" s="4"/>
      <c r="H283" s="4"/>
      <c r="I283" s="4"/>
      <c r="M283" s="4"/>
    </row>
    <row r="284" spans="5:14" x14ac:dyDescent="0.25">
      <c r="E284" s="4"/>
      <c r="H284" s="4"/>
      <c r="I284" s="4"/>
      <c r="K284" s="4"/>
      <c r="M284" s="4"/>
    </row>
    <row r="285" spans="5:14" x14ac:dyDescent="0.25">
      <c r="E285" s="4"/>
      <c r="H285" s="4"/>
      <c r="I285" s="4"/>
      <c r="K285" s="4"/>
      <c r="M285" s="4"/>
    </row>
    <row r="286" spans="5:14" x14ac:dyDescent="0.25">
      <c r="E286" s="4"/>
      <c r="H286" s="4"/>
      <c r="I286" s="4"/>
      <c r="M286" s="4"/>
    </row>
    <row r="287" spans="5:14" x14ac:dyDescent="0.25">
      <c r="E287" s="4"/>
      <c r="H287" s="4"/>
      <c r="I287" s="4"/>
      <c r="M287" s="4"/>
    </row>
    <row r="288" spans="5:14" x14ac:dyDescent="0.25">
      <c r="E288" s="4"/>
      <c r="H288" s="4"/>
      <c r="I288" s="4"/>
      <c r="M288" s="4"/>
    </row>
    <row r="289" spans="5:14" x14ac:dyDescent="0.25">
      <c r="E289" s="4"/>
      <c r="H289" s="4"/>
      <c r="I289" s="4"/>
      <c r="M289" s="4"/>
    </row>
    <row r="290" spans="5:14" x14ac:dyDescent="0.25">
      <c r="E290" s="4"/>
      <c r="H290" s="4"/>
      <c r="I290" s="4"/>
      <c r="M290" s="4"/>
    </row>
    <row r="291" spans="5:14" x14ac:dyDescent="0.25">
      <c r="E291" s="4"/>
      <c r="H291" s="4"/>
      <c r="I291" s="4"/>
      <c r="K291" s="4"/>
      <c r="M291" s="4"/>
    </row>
    <row r="292" spans="5:14" x14ac:dyDescent="0.25">
      <c r="E292" s="4"/>
      <c r="H292" s="4"/>
      <c r="I292" s="4"/>
      <c r="M292" s="4"/>
    </row>
    <row r="293" spans="5:14" x14ac:dyDescent="0.25">
      <c r="E293" s="4"/>
      <c r="H293" s="4"/>
      <c r="I293" s="4"/>
      <c r="K293" s="4"/>
      <c r="M293" s="4"/>
    </row>
    <row r="294" spans="5:14" x14ac:dyDescent="0.25">
      <c r="E294" s="4"/>
      <c r="H294" s="4"/>
      <c r="I294" s="4"/>
      <c r="M294" s="4"/>
    </row>
    <row r="295" spans="5:14" x14ac:dyDescent="0.25">
      <c r="E295" s="4"/>
      <c r="H295" s="4"/>
      <c r="I295" s="4"/>
      <c r="K295" s="4"/>
      <c r="M295" s="4"/>
    </row>
    <row r="296" spans="5:14" x14ac:dyDescent="0.25">
      <c r="E296" s="4"/>
      <c r="H296" s="4"/>
      <c r="I296" s="4"/>
      <c r="K296" s="4"/>
      <c r="M296" s="4"/>
      <c r="N296" s="4"/>
    </row>
    <row r="297" spans="5:14" x14ac:dyDescent="0.25">
      <c r="E297" s="4"/>
      <c r="H297" s="4"/>
      <c r="I297" s="4"/>
      <c r="M297" s="4"/>
    </row>
    <row r="298" spans="5:14" x14ac:dyDescent="0.25">
      <c r="E298" s="4"/>
      <c r="H298" s="4"/>
      <c r="I298" s="4"/>
      <c r="K298" s="4"/>
      <c r="M298" s="4"/>
    </row>
    <row r="299" spans="5:14" x14ac:dyDescent="0.25">
      <c r="E299" s="4"/>
      <c r="H299" s="4"/>
      <c r="I299" s="4"/>
      <c r="K299" s="4"/>
      <c r="M299" s="4"/>
      <c r="N299" s="4"/>
    </row>
    <row r="300" spans="5:14" x14ac:dyDescent="0.25">
      <c r="E300" s="4"/>
      <c r="H300" s="4"/>
      <c r="I300" s="4"/>
      <c r="M300" s="4"/>
    </row>
    <row r="301" spans="5:14" x14ac:dyDescent="0.25">
      <c r="E301" s="4"/>
      <c r="H301" s="4"/>
      <c r="I301" s="4"/>
      <c r="M301" s="4"/>
    </row>
    <row r="302" spans="5:14" x14ac:dyDescent="0.25">
      <c r="E302" s="4"/>
      <c r="H302" s="4"/>
      <c r="I302" s="4"/>
      <c r="M302" s="4"/>
    </row>
    <row r="303" spans="5:14" x14ac:dyDescent="0.25">
      <c r="E303" s="4"/>
      <c r="H303" s="4"/>
      <c r="I303" s="4"/>
      <c r="M303" s="4"/>
    </row>
    <row r="304" spans="5:14" x14ac:dyDescent="0.25">
      <c r="E304" s="4"/>
      <c r="H304" s="4"/>
      <c r="I304" s="4"/>
      <c r="K304" s="4"/>
      <c r="M304" s="4"/>
      <c r="N304" s="4"/>
    </row>
    <row r="305" spans="5:14" x14ac:dyDescent="0.25">
      <c r="E305" s="4"/>
      <c r="H305" s="4"/>
      <c r="I305" s="4"/>
      <c r="M305" s="4"/>
    </row>
    <row r="306" spans="5:14" x14ac:dyDescent="0.25">
      <c r="E306" s="4"/>
      <c r="H306" s="4"/>
      <c r="I306" s="4"/>
      <c r="M306" s="4"/>
    </row>
    <row r="307" spans="5:14" x14ac:dyDescent="0.25">
      <c r="E307" s="4"/>
      <c r="H307" s="4"/>
      <c r="I307" s="4"/>
      <c r="M307" s="4"/>
    </row>
    <row r="308" spans="5:14" x14ac:dyDescent="0.25">
      <c r="E308" s="4"/>
      <c r="H308" s="4"/>
      <c r="I308" s="4"/>
      <c r="M308" s="4"/>
    </row>
    <row r="309" spans="5:14" x14ac:dyDescent="0.25">
      <c r="E309" s="4"/>
      <c r="H309" s="4"/>
      <c r="I309" s="4"/>
      <c r="M309" s="4"/>
    </row>
    <row r="310" spans="5:14" x14ac:dyDescent="0.25">
      <c r="E310" s="4"/>
      <c r="H310" s="4"/>
      <c r="I310" s="4"/>
      <c r="M310" s="4"/>
    </row>
    <row r="311" spans="5:14" x14ac:dyDescent="0.25">
      <c r="E311" s="4"/>
      <c r="H311" s="4"/>
      <c r="I311" s="4"/>
      <c r="M311" s="4"/>
    </row>
    <row r="312" spans="5:14" x14ac:dyDescent="0.25">
      <c r="E312" s="4"/>
      <c r="H312" s="4"/>
      <c r="I312" s="4"/>
      <c r="M312" s="4"/>
    </row>
    <row r="313" spans="5:14" x14ac:dyDescent="0.25">
      <c r="E313" s="4"/>
      <c r="H313" s="4"/>
      <c r="I313" s="4"/>
      <c r="M313" s="4"/>
    </row>
    <row r="314" spans="5:14" x14ac:dyDescent="0.25">
      <c r="E314" s="4"/>
      <c r="H314" s="4"/>
      <c r="I314" s="4"/>
      <c r="K314" s="4"/>
      <c r="M314" s="4"/>
      <c r="N314" s="4"/>
    </row>
    <row r="315" spans="5:14" x14ac:dyDescent="0.25">
      <c r="E315" s="4"/>
      <c r="H315" s="4"/>
      <c r="I315" s="4"/>
      <c r="K315" s="4"/>
      <c r="M315" s="4"/>
      <c r="N315" s="4"/>
    </row>
    <row r="316" spans="5:14" x14ac:dyDescent="0.25">
      <c r="E316" s="4"/>
      <c r="H316" s="4"/>
      <c r="I316" s="4"/>
      <c r="M316" s="4"/>
    </row>
    <row r="317" spans="5:14" x14ac:dyDescent="0.25">
      <c r="E317" s="4"/>
      <c r="H317" s="4"/>
      <c r="I317" s="4"/>
      <c r="M317" s="4"/>
    </row>
    <row r="318" spans="5:14" x14ac:dyDescent="0.25">
      <c r="E318" s="4"/>
      <c r="H318" s="4"/>
      <c r="I318" s="4"/>
      <c r="K318" s="4"/>
      <c r="M318" s="4"/>
    </row>
    <row r="319" spans="5:14" x14ac:dyDescent="0.25">
      <c r="E319" s="4"/>
      <c r="H319" s="4"/>
      <c r="I319" s="4"/>
      <c r="M319" s="4"/>
    </row>
    <row r="320" spans="5:14" x14ac:dyDescent="0.25">
      <c r="E320" s="4"/>
      <c r="H320" s="4"/>
      <c r="I320" s="4"/>
      <c r="K320" s="4"/>
      <c r="M320" s="4"/>
      <c r="N320" s="4"/>
    </row>
    <row r="321" spans="5:14" x14ac:dyDescent="0.25">
      <c r="E321" s="4"/>
      <c r="H321" s="4"/>
      <c r="I321" s="4"/>
      <c r="M321" s="4"/>
    </row>
    <row r="322" spans="5:14" x14ac:dyDescent="0.25">
      <c r="E322" s="4"/>
      <c r="H322" s="4"/>
      <c r="I322" s="4"/>
      <c r="M322" s="4"/>
    </row>
    <row r="323" spans="5:14" x14ac:dyDescent="0.25">
      <c r="E323" s="4"/>
      <c r="H323" s="4"/>
      <c r="I323" s="4"/>
      <c r="M323" s="4"/>
    </row>
    <row r="324" spans="5:14" x14ac:dyDescent="0.25">
      <c r="E324" s="4"/>
      <c r="H324" s="4"/>
      <c r="I324" s="4"/>
      <c r="M324" s="4"/>
    </row>
    <row r="325" spans="5:14" x14ac:dyDescent="0.25">
      <c r="E325" s="4"/>
      <c r="H325" s="4"/>
      <c r="I325" s="4"/>
      <c r="M325" s="4"/>
    </row>
    <row r="326" spans="5:14" x14ac:dyDescent="0.25">
      <c r="E326" s="4"/>
      <c r="H326" s="4"/>
      <c r="I326" s="4"/>
      <c r="M326" s="4"/>
    </row>
    <row r="327" spans="5:14" x14ac:dyDescent="0.25">
      <c r="E327" s="4"/>
      <c r="H327" s="4"/>
      <c r="I327" s="4"/>
      <c r="M327" s="4"/>
    </row>
    <row r="328" spans="5:14" x14ac:dyDescent="0.25">
      <c r="E328" s="4"/>
      <c r="H328" s="4"/>
      <c r="I328" s="4"/>
      <c r="M328" s="4"/>
    </row>
    <row r="329" spans="5:14" x14ac:dyDescent="0.25">
      <c r="E329" s="4"/>
      <c r="H329" s="4"/>
      <c r="I329" s="4"/>
      <c r="K329" s="4"/>
      <c r="M329" s="4"/>
      <c r="N329" s="4"/>
    </row>
    <row r="330" spans="5:14" x14ac:dyDescent="0.25">
      <c r="E330" s="4"/>
      <c r="H330" s="4"/>
      <c r="I330" s="4"/>
      <c r="M330" s="4"/>
    </row>
    <row r="331" spans="5:14" x14ac:dyDescent="0.25">
      <c r="E331" s="4"/>
      <c r="H331" s="4"/>
      <c r="I331" s="4"/>
      <c r="M331" s="4"/>
    </row>
    <row r="332" spans="5:14" x14ac:dyDescent="0.25">
      <c r="E332" s="4"/>
      <c r="H332" s="4"/>
      <c r="I332" s="4"/>
      <c r="M332" s="4"/>
    </row>
    <row r="333" spans="5:14" x14ac:dyDescent="0.25">
      <c r="E333" s="4"/>
      <c r="H333" s="4"/>
      <c r="I333" s="4"/>
      <c r="M333" s="4"/>
    </row>
    <row r="334" spans="5:14" x14ac:dyDescent="0.25">
      <c r="E334" s="4"/>
      <c r="H334" s="4"/>
      <c r="I334" s="4"/>
      <c r="M334" s="4"/>
    </row>
    <row r="335" spans="5:14" x14ac:dyDescent="0.25">
      <c r="E335" s="4"/>
      <c r="H335" s="4"/>
      <c r="I335" s="4"/>
      <c r="M335" s="4"/>
    </row>
    <row r="336" spans="5:14" x14ac:dyDescent="0.25">
      <c r="E336" s="4"/>
      <c r="H336" s="4"/>
      <c r="I336" s="4"/>
      <c r="K336" s="4"/>
      <c r="M336" s="4"/>
      <c r="N336" s="4"/>
    </row>
    <row r="337" spans="5:14" x14ac:dyDescent="0.25">
      <c r="E337" s="4"/>
      <c r="H337" s="4"/>
      <c r="I337" s="4"/>
      <c r="M337" s="4"/>
    </row>
    <row r="338" spans="5:14" x14ac:dyDescent="0.25">
      <c r="H338" s="4"/>
      <c r="I338" s="4"/>
      <c r="M338" s="4"/>
    </row>
    <row r="339" spans="5:14" x14ac:dyDescent="0.25">
      <c r="H339" s="4"/>
      <c r="I339" s="4"/>
      <c r="K339" s="4"/>
      <c r="M339" s="4"/>
      <c r="N339" s="4"/>
    </row>
    <row r="340" spans="5:14" x14ac:dyDescent="0.25">
      <c r="H340" s="4"/>
      <c r="I340" s="4"/>
      <c r="K340" s="4"/>
      <c r="M340" s="4"/>
    </row>
    <row r="341" spans="5:14" x14ac:dyDescent="0.25">
      <c r="H341" s="4"/>
      <c r="I341" s="4"/>
      <c r="M341" s="4"/>
    </row>
    <row r="342" spans="5:14" x14ac:dyDescent="0.25">
      <c r="H342" s="4"/>
      <c r="I342" s="4"/>
      <c r="M342" s="4"/>
    </row>
    <row r="343" spans="5:14" x14ac:dyDescent="0.25">
      <c r="H343" s="4"/>
      <c r="I343" s="4"/>
      <c r="M343" s="4"/>
    </row>
    <row r="344" spans="5:14" x14ac:dyDescent="0.25">
      <c r="H344" s="4"/>
      <c r="I344" s="4"/>
      <c r="M344" s="4"/>
    </row>
    <row r="345" spans="5:14" x14ac:dyDescent="0.25">
      <c r="H345" s="4"/>
      <c r="I345" s="4"/>
      <c r="M345" s="4"/>
    </row>
    <row r="346" spans="5:14" x14ac:dyDescent="0.25">
      <c r="H346" s="4"/>
      <c r="I346" s="4"/>
      <c r="M346" s="4"/>
    </row>
    <row r="347" spans="5:14" x14ac:dyDescent="0.25">
      <c r="H347" s="4"/>
      <c r="I347" s="4"/>
      <c r="M347" s="4"/>
    </row>
    <row r="348" spans="5:14" x14ac:dyDescent="0.25">
      <c r="H348" s="4"/>
      <c r="I348" s="4"/>
      <c r="M348" s="4"/>
    </row>
    <row r="349" spans="5:14" x14ac:dyDescent="0.25">
      <c r="H349" s="4"/>
      <c r="I349" s="4"/>
      <c r="K349" s="4"/>
      <c r="M349" s="4"/>
    </row>
    <row r="350" spans="5:14" x14ac:dyDescent="0.25">
      <c r="H350" s="4"/>
      <c r="I350" s="4"/>
      <c r="K350" s="4"/>
      <c r="M350" s="4"/>
    </row>
    <row r="351" spans="5:14" x14ac:dyDescent="0.25">
      <c r="H351" s="4"/>
      <c r="I351" s="4"/>
      <c r="K351" s="4"/>
      <c r="M351" s="4"/>
    </row>
    <row r="352" spans="5:14" x14ac:dyDescent="0.25">
      <c r="H352" s="4"/>
      <c r="I352" s="4"/>
      <c r="K352" s="4"/>
      <c r="M352" s="4"/>
      <c r="N352" s="4"/>
    </row>
    <row r="353" spans="8:13" x14ac:dyDescent="0.25">
      <c r="H353" s="4"/>
      <c r="I353" s="4"/>
      <c r="M353" s="4"/>
    </row>
    <row r="354" spans="8:13" x14ac:dyDescent="0.25">
      <c r="H354" s="4"/>
      <c r="I354" s="4"/>
      <c r="M354" s="4"/>
    </row>
    <row r="355" spans="8:13" x14ac:dyDescent="0.25">
      <c r="H355" s="4"/>
      <c r="I355" s="4"/>
      <c r="K355" s="4"/>
      <c r="M355" s="4"/>
    </row>
    <row r="356" spans="8:13" x14ac:dyDescent="0.25">
      <c r="H356" s="4"/>
      <c r="I356" s="4"/>
      <c r="K356" s="4"/>
      <c r="M356" s="4"/>
    </row>
    <row r="357" spans="8:13" x14ac:dyDescent="0.25">
      <c r="H357" s="4"/>
      <c r="I357" s="4"/>
      <c r="M357" s="4"/>
    </row>
    <row r="358" spans="8:13" x14ac:dyDescent="0.25">
      <c r="H358" s="4"/>
      <c r="I358" s="4"/>
      <c r="M358" s="4"/>
    </row>
    <row r="359" spans="8:13" x14ac:dyDescent="0.25">
      <c r="H359" s="4"/>
      <c r="I359" s="4"/>
      <c r="M359" s="4"/>
    </row>
    <row r="360" spans="8:13" x14ac:dyDescent="0.25">
      <c r="H360" s="4"/>
      <c r="I360" s="4"/>
      <c r="M360" s="4"/>
    </row>
    <row r="361" spans="8:13" x14ac:dyDescent="0.25">
      <c r="H361" s="4"/>
      <c r="I361" s="4"/>
      <c r="M361" s="4"/>
    </row>
    <row r="362" spans="8:13" x14ac:dyDescent="0.25">
      <c r="H362" s="4"/>
      <c r="I362" s="4"/>
      <c r="M362" s="4"/>
    </row>
    <row r="363" spans="8:13" x14ac:dyDescent="0.25">
      <c r="H363" s="4"/>
      <c r="I363" s="4"/>
      <c r="K363" s="4"/>
      <c r="M363" s="4"/>
    </row>
    <row r="364" spans="8:13" x14ac:dyDescent="0.25">
      <c r="H364" s="4"/>
      <c r="I364" s="4"/>
      <c r="K364" s="4"/>
      <c r="M364" s="4"/>
    </row>
    <row r="365" spans="8:13" x14ac:dyDescent="0.25">
      <c r="H365" s="4"/>
      <c r="I365" s="4"/>
      <c r="M365" s="4"/>
    </row>
    <row r="366" spans="8:13" x14ac:dyDescent="0.25">
      <c r="H366" s="4"/>
      <c r="I366" s="4"/>
      <c r="M366" s="4"/>
    </row>
    <row r="367" spans="8:13" x14ac:dyDescent="0.25">
      <c r="H367" s="4"/>
      <c r="I367" s="4"/>
      <c r="M367" s="4"/>
    </row>
    <row r="368" spans="8:13" x14ac:dyDescent="0.25">
      <c r="H368" s="4"/>
      <c r="I368" s="4"/>
      <c r="M368" s="4"/>
    </row>
    <row r="369" spans="8:14" x14ac:dyDescent="0.25">
      <c r="H369" s="4"/>
      <c r="I369" s="4"/>
      <c r="M369" s="4"/>
    </row>
    <row r="370" spans="8:14" x14ac:dyDescent="0.25">
      <c r="H370" s="4"/>
      <c r="I370" s="4"/>
      <c r="M370" s="4"/>
    </row>
    <row r="371" spans="8:14" x14ac:dyDescent="0.25">
      <c r="H371" s="4"/>
      <c r="I371" s="4"/>
      <c r="M371" s="4"/>
    </row>
    <row r="372" spans="8:14" x14ac:dyDescent="0.25">
      <c r="H372" s="4"/>
      <c r="I372" s="4"/>
      <c r="K372" s="4"/>
      <c r="M372" s="4"/>
    </row>
    <row r="373" spans="8:14" x14ac:dyDescent="0.25">
      <c r="H373" s="4"/>
      <c r="I373" s="4"/>
      <c r="M373" s="4"/>
    </row>
    <row r="374" spans="8:14" x14ac:dyDescent="0.25">
      <c r="H374" s="4"/>
      <c r="I374" s="4"/>
      <c r="K374" s="4"/>
      <c r="M374" s="4"/>
    </row>
    <row r="375" spans="8:14" x14ac:dyDescent="0.25">
      <c r="H375" s="4"/>
      <c r="I375" s="4"/>
      <c r="K375" s="4"/>
      <c r="M375" s="4"/>
    </row>
    <row r="376" spans="8:14" x14ac:dyDescent="0.25">
      <c r="H376" s="4"/>
      <c r="I376" s="4"/>
      <c r="K376" s="4"/>
      <c r="M376" s="4"/>
    </row>
    <row r="377" spans="8:14" x14ac:dyDescent="0.25">
      <c r="H377" s="4"/>
      <c r="I377" s="4"/>
      <c r="K377" s="4"/>
      <c r="M377" s="4"/>
    </row>
    <row r="378" spans="8:14" x14ac:dyDescent="0.25">
      <c r="H378" s="4"/>
      <c r="I378" s="4"/>
      <c r="K378" s="4"/>
      <c r="M378" s="4"/>
      <c r="N378" s="4"/>
    </row>
  </sheetData>
  <dataValidations count="1">
    <dataValidation type="list" allowBlank="1" showInputMessage="1" showErrorMessage="1" sqref="C7" xr:uid="{7E2BA9F9-CDBF-4F32-B909-8712848504A6}">
      <formula1>$N$7:$N$52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F2E31-7D03-49C6-A2B0-C8382B0D296D}">
  <dimension ref="B1:AV385"/>
  <sheetViews>
    <sheetView showGridLines="0" workbookViewId="0">
      <selection activeCell="C7" sqref="C7:D7"/>
    </sheetView>
  </sheetViews>
  <sheetFormatPr defaultRowHeight="15" outlineLevelCol="1" x14ac:dyDescent="0.25"/>
  <cols>
    <col min="1" max="1" width="2.7109375" customWidth="1"/>
    <col min="2" max="2" width="18.42578125" bestFit="1" customWidth="1"/>
    <col min="3" max="3" width="13.42578125" bestFit="1" customWidth="1"/>
    <col min="4" max="4" width="7.42578125" bestFit="1" customWidth="1"/>
    <col min="5" max="5" width="14.7109375" bestFit="1" customWidth="1"/>
    <col min="6" max="6" width="11" bestFit="1" customWidth="1"/>
    <col min="7" max="7" width="12" bestFit="1" customWidth="1"/>
    <col min="8" max="8" width="16.28515625" bestFit="1" customWidth="1"/>
    <col min="9" max="9" width="14.140625" bestFit="1" customWidth="1"/>
    <col min="10" max="10" width="15.85546875" bestFit="1" customWidth="1"/>
    <col min="11" max="11" width="10.85546875" bestFit="1" customWidth="1"/>
    <col min="12" max="12" width="11.85546875" bestFit="1" customWidth="1"/>
    <col min="13" max="13" width="16.140625" bestFit="1" customWidth="1"/>
    <col min="14" max="14" width="14" bestFit="1" customWidth="1"/>
    <col min="15" max="15" width="15.7109375" bestFit="1" customWidth="1"/>
    <col min="16" max="16" width="12.7109375" bestFit="1" customWidth="1"/>
    <col min="17" max="17" width="15.28515625" bestFit="1" customWidth="1"/>
    <col min="18" max="18" width="19.5703125" bestFit="1" customWidth="1"/>
    <col min="19" max="19" width="10" hidden="1" customWidth="1" outlineLevel="1"/>
    <col min="20" max="20" width="16.5703125" bestFit="1" customWidth="1" collapsed="1"/>
    <col min="21" max="21" width="18.140625" bestFit="1" customWidth="1"/>
    <col min="22" max="22" width="24.140625" bestFit="1" customWidth="1"/>
    <col min="23" max="23" width="10" bestFit="1" customWidth="1"/>
    <col min="24" max="24" width="24.7109375" bestFit="1" customWidth="1"/>
    <col min="25" max="25" width="15.42578125" bestFit="1" customWidth="1"/>
    <col min="26" max="26" width="21.7109375" bestFit="1" customWidth="1"/>
    <col min="27" max="27" width="17" bestFit="1" customWidth="1"/>
    <col min="28" max="28" width="12.85546875" bestFit="1" customWidth="1"/>
    <col min="29" max="29" width="15.85546875" bestFit="1" customWidth="1"/>
    <col min="30" max="30" width="22" bestFit="1" customWidth="1"/>
    <col min="31" max="31" width="16" bestFit="1" customWidth="1"/>
    <col min="32" max="32" width="14.42578125" bestFit="1" customWidth="1"/>
    <col min="33" max="33" width="20.140625" bestFit="1" customWidth="1"/>
    <col min="34" max="34" width="16.28515625" bestFit="1" customWidth="1"/>
    <col min="35" max="35" width="20.7109375" bestFit="1" customWidth="1"/>
    <col min="36" max="36" width="20.85546875" bestFit="1" customWidth="1"/>
    <col min="37" max="37" width="19.140625" bestFit="1" customWidth="1"/>
    <col min="38" max="38" width="25" bestFit="1" customWidth="1"/>
    <col min="39" max="39" width="20.140625" bestFit="1" customWidth="1"/>
    <col min="40" max="40" width="23.85546875" bestFit="1" customWidth="1"/>
    <col min="41" max="41" width="23.28515625" bestFit="1" customWidth="1"/>
    <col min="42" max="42" width="18.140625" bestFit="1" customWidth="1"/>
    <col min="43" max="43" width="25.85546875" bestFit="1" customWidth="1"/>
    <col min="44" max="44" width="13.28515625" bestFit="1" customWidth="1"/>
    <col min="45" max="45" width="12.42578125" bestFit="1" customWidth="1"/>
    <col min="46" max="46" width="28.42578125" bestFit="1" customWidth="1"/>
    <col min="47" max="47" width="16.7109375" bestFit="1" customWidth="1"/>
    <col min="48" max="48" width="11.42578125" bestFit="1" customWidth="1"/>
  </cols>
  <sheetData>
    <row r="1" spans="2:48" ht="57.6" customHeight="1" x14ac:dyDescent="0.5">
      <c r="B1" s="1" t="s">
        <v>0</v>
      </c>
    </row>
    <row r="4" spans="2:48" x14ac:dyDescent="0.25">
      <c r="B4" s="2" t="s">
        <v>80</v>
      </c>
    </row>
    <row r="5" spans="2:48" x14ac:dyDescent="0.25">
      <c r="B5" s="2"/>
    </row>
    <row r="6" spans="2:48" x14ac:dyDescent="0.25">
      <c r="B6" s="6" t="s">
        <v>81</v>
      </c>
      <c r="C6" s="9">
        <f>_xll.PreviousBusinessday(_xll.GeniusToday())</f>
        <v>44803</v>
      </c>
      <c r="D6" s="9"/>
      <c r="E6" s="2"/>
      <c r="F6" s="2"/>
      <c r="G6" s="2"/>
      <c r="H6" s="2"/>
      <c r="I6" s="2"/>
      <c r="J6" s="2"/>
      <c r="K6" s="2"/>
    </row>
    <row r="7" spans="2:48" x14ac:dyDescent="0.25">
      <c r="B7" s="6" t="s">
        <v>82</v>
      </c>
      <c r="C7" s="9" t="s">
        <v>96</v>
      </c>
      <c r="D7" s="9"/>
      <c r="E7" s="4"/>
    </row>
    <row r="8" spans="2:48" x14ac:dyDescent="0.25">
      <c r="B8" s="2"/>
      <c r="C8" s="2"/>
      <c r="D8" s="2"/>
      <c r="E8" s="2"/>
      <c r="F8" s="2"/>
      <c r="G8" s="2"/>
      <c r="H8" s="2"/>
      <c r="I8" s="2"/>
    </row>
    <row r="9" spans="2:48" x14ac:dyDescent="0.25">
      <c r="B9" s="2" t="s">
        <v>83</v>
      </c>
      <c r="C9" s="2" t="s">
        <v>84</v>
      </c>
      <c r="D9" s="2" t="s">
        <v>1</v>
      </c>
      <c r="E9" s="2" t="s">
        <v>85</v>
      </c>
      <c r="F9" s="2" t="s">
        <v>86</v>
      </c>
      <c r="G9" s="2" t="s">
        <v>87</v>
      </c>
      <c r="H9" s="2" t="s">
        <v>88</v>
      </c>
      <c r="I9" s="2" t="s">
        <v>89</v>
      </c>
      <c r="J9" s="2" t="s">
        <v>90</v>
      </c>
      <c r="K9" s="2" t="s">
        <v>91</v>
      </c>
      <c r="L9" s="2" t="s">
        <v>92</v>
      </c>
      <c r="M9" s="2" t="s">
        <v>93</v>
      </c>
      <c r="N9" s="2" t="s">
        <v>94</v>
      </c>
      <c r="O9" s="2" t="s">
        <v>95</v>
      </c>
      <c r="P9" s="2"/>
      <c r="Q9" s="2"/>
      <c r="R9" s="2"/>
      <c r="S9" s="2" t="s">
        <v>133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2:48" x14ac:dyDescent="0.25">
      <c r="B10" t="s">
        <v>61</v>
      </c>
      <c r="C10" t="s">
        <v>60</v>
      </c>
      <c r="D10" t="s">
        <v>96</v>
      </c>
      <c r="E10" s="4">
        <v>44803</v>
      </c>
      <c r="F10">
        <v>16240</v>
      </c>
      <c r="G10">
        <v>8331120</v>
      </c>
      <c r="I10">
        <v>1</v>
      </c>
      <c r="J10">
        <v>513</v>
      </c>
      <c r="K10">
        <v>16240</v>
      </c>
      <c r="L10">
        <v>8331120</v>
      </c>
      <c r="N10">
        <v>1</v>
      </c>
      <c r="O10">
        <v>513</v>
      </c>
      <c r="Q10" s="4"/>
      <c r="S10" s="4" t="s">
        <v>120</v>
      </c>
      <c r="AC10" s="4"/>
      <c r="AE10" s="4"/>
      <c r="AG10" s="4"/>
      <c r="AJ10" s="4"/>
      <c r="AK10" s="4"/>
      <c r="AO10" s="4"/>
      <c r="AT10" s="4"/>
    </row>
    <row r="11" spans="2:48" x14ac:dyDescent="0.25">
      <c r="B11" t="s">
        <v>6</v>
      </c>
      <c r="C11" t="s">
        <v>50</v>
      </c>
      <c r="D11" t="s">
        <v>96</v>
      </c>
      <c r="E11" s="4">
        <v>44803</v>
      </c>
      <c r="F11">
        <v>55504</v>
      </c>
      <c r="G11">
        <v>28453440</v>
      </c>
      <c r="I11">
        <v>9</v>
      </c>
      <c r="J11">
        <v>512.64</v>
      </c>
      <c r="K11">
        <v>287052</v>
      </c>
      <c r="L11">
        <v>147617636</v>
      </c>
      <c r="N11">
        <v>59</v>
      </c>
      <c r="O11">
        <v>514.25</v>
      </c>
      <c r="Q11" s="4"/>
      <c r="S11" s="4" t="s">
        <v>126</v>
      </c>
      <c r="AC11" s="4"/>
      <c r="AE11" s="4"/>
      <c r="AG11" s="4"/>
      <c r="AJ11" s="4"/>
      <c r="AK11" s="4"/>
      <c r="AO11" s="4"/>
      <c r="AT11" s="4"/>
    </row>
    <row r="12" spans="2:48" x14ac:dyDescent="0.25">
      <c r="B12" t="s">
        <v>48</v>
      </c>
      <c r="C12" t="s">
        <v>47</v>
      </c>
      <c r="D12" t="s">
        <v>96</v>
      </c>
      <c r="E12" s="4">
        <v>44803</v>
      </c>
      <c r="F12">
        <v>140000</v>
      </c>
      <c r="G12">
        <v>72080000</v>
      </c>
      <c r="I12">
        <v>3</v>
      </c>
      <c r="J12">
        <v>514.86</v>
      </c>
      <c r="K12">
        <v>130000</v>
      </c>
      <c r="L12">
        <v>66940000</v>
      </c>
      <c r="N12">
        <v>2</v>
      </c>
      <c r="O12">
        <v>514.91999999999996</v>
      </c>
      <c r="Q12" s="4"/>
      <c r="S12" s="4" t="s">
        <v>117</v>
      </c>
      <c r="AC12" s="4"/>
      <c r="AE12" s="4"/>
      <c r="AG12" s="4"/>
      <c r="AJ12" s="4"/>
      <c r="AK12" s="4"/>
      <c r="AO12" s="4"/>
      <c r="AT12" s="4"/>
    </row>
    <row r="13" spans="2:48" x14ac:dyDescent="0.25">
      <c r="B13" t="s">
        <v>58</v>
      </c>
      <c r="C13" t="s">
        <v>57</v>
      </c>
      <c r="D13" t="s">
        <v>96</v>
      </c>
      <c r="E13" s="4">
        <v>44803</v>
      </c>
      <c r="F13">
        <v>47320</v>
      </c>
      <c r="G13">
        <v>24322480</v>
      </c>
      <c r="I13">
        <v>6</v>
      </c>
      <c r="J13">
        <v>514</v>
      </c>
      <c r="Q13" s="4"/>
      <c r="S13" s="4" t="s">
        <v>131</v>
      </c>
      <c r="AC13" s="4"/>
      <c r="AE13" s="4"/>
      <c r="AG13" s="4"/>
      <c r="AJ13" s="4"/>
      <c r="AK13" s="4"/>
      <c r="AO13" s="4"/>
      <c r="AT13" s="4"/>
    </row>
    <row r="14" spans="2:48" x14ac:dyDescent="0.25">
      <c r="B14" t="s">
        <v>64</v>
      </c>
      <c r="C14" t="s">
        <v>63</v>
      </c>
      <c r="D14" t="s">
        <v>96</v>
      </c>
      <c r="E14" s="4">
        <v>44803</v>
      </c>
      <c r="F14">
        <v>50000</v>
      </c>
      <c r="G14">
        <v>25650000</v>
      </c>
      <c r="I14">
        <v>1</v>
      </c>
      <c r="J14">
        <v>513</v>
      </c>
      <c r="K14">
        <v>156025</v>
      </c>
      <c r="L14">
        <v>80184800</v>
      </c>
      <c r="N14">
        <v>11</v>
      </c>
      <c r="O14">
        <v>513.91999999999996</v>
      </c>
      <c r="Q14" s="4"/>
      <c r="S14" s="4" t="s">
        <v>8</v>
      </c>
      <c r="AC14" s="4"/>
      <c r="AE14" s="4"/>
      <c r="AG14" s="4"/>
      <c r="AJ14" s="4"/>
      <c r="AK14" s="4"/>
      <c r="AO14" s="4"/>
      <c r="AT14" s="4"/>
    </row>
    <row r="15" spans="2:48" x14ac:dyDescent="0.25">
      <c r="B15" t="s">
        <v>9</v>
      </c>
      <c r="C15" t="s">
        <v>55</v>
      </c>
      <c r="D15" t="s">
        <v>96</v>
      </c>
      <c r="E15" s="4">
        <v>44803</v>
      </c>
      <c r="F15">
        <v>109663</v>
      </c>
      <c r="G15">
        <v>56418450</v>
      </c>
      <c r="I15">
        <v>21</v>
      </c>
      <c r="J15">
        <v>514.47</v>
      </c>
      <c r="K15">
        <v>41352</v>
      </c>
      <c r="L15">
        <v>21252224</v>
      </c>
      <c r="N15">
        <v>6</v>
      </c>
      <c r="O15">
        <v>513.92999999999995</v>
      </c>
      <c r="Q15" s="4"/>
      <c r="S15" s="4" t="s">
        <v>114</v>
      </c>
      <c r="AC15" s="4"/>
      <c r="AE15" s="4"/>
      <c r="AG15" s="4"/>
      <c r="AJ15" s="4"/>
      <c r="AK15" s="4"/>
      <c r="AO15" s="4"/>
      <c r="AT15" s="4"/>
    </row>
    <row r="16" spans="2:48" x14ac:dyDescent="0.25">
      <c r="B16" t="s">
        <v>13</v>
      </c>
      <c r="C16" t="s">
        <v>53</v>
      </c>
      <c r="D16" t="s">
        <v>96</v>
      </c>
      <c r="E16" s="4">
        <v>44803</v>
      </c>
      <c r="F16">
        <v>131914</v>
      </c>
      <c r="G16">
        <v>68031914</v>
      </c>
      <c r="I16">
        <v>24</v>
      </c>
      <c r="J16">
        <v>515.73</v>
      </c>
      <c r="K16">
        <v>65750</v>
      </c>
      <c r="L16">
        <v>33913500</v>
      </c>
      <c r="N16">
        <v>5</v>
      </c>
      <c r="O16">
        <v>515.79</v>
      </c>
      <c r="Q16" s="4"/>
      <c r="S16" s="4" t="s">
        <v>119</v>
      </c>
      <c r="AC16" s="4"/>
      <c r="AE16" s="4"/>
      <c r="AG16" s="4"/>
      <c r="AJ16" s="4"/>
      <c r="AK16" s="4"/>
      <c r="AO16" s="4"/>
      <c r="AT16" s="4"/>
    </row>
    <row r="17" spans="2:46" x14ac:dyDescent="0.25">
      <c r="B17" t="s">
        <v>4</v>
      </c>
      <c r="C17" t="s">
        <v>3</v>
      </c>
      <c r="D17" t="s">
        <v>96</v>
      </c>
      <c r="E17" s="4">
        <v>44803</v>
      </c>
      <c r="F17">
        <v>263257</v>
      </c>
      <c r="G17">
        <v>135307170</v>
      </c>
      <c r="I17">
        <v>28</v>
      </c>
      <c r="J17">
        <v>513.97</v>
      </c>
      <c r="K17">
        <v>117479</v>
      </c>
      <c r="L17">
        <v>60355294</v>
      </c>
      <c r="N17">
        <v>9</v>
      </c>
      <c r="O17">
        <v>513.75</v>
      </c>
      <c r="Q17" s="4"/>
      <c r="S17" s="4" t="s">
        <v>7</v>
      </c>
      <c r="AC17" s="4"/>
      <c r="AE17" s="4"/>
      <c r="AG17" s="4"/>
      <c r="AJ17" s="4"/>
      <c r="AK17" s="4"/>
      <c r="AO17" s="4"/>
      <c r="AT17" s="4"/>
    </row>
    <row r="18" spans="2:46" x14ac:dyDescent="0.25">
      <c r="B18" s="2"/>
      <c r="C18" s="2"/>
      <c r="D18" s="2"/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Q18" s="4"/>
      <c r="S18" s="4" t="s">
        <v>102</v>
      </c>
      <c r="AC18" s="4"/>
      <c r="AE18" s="4"/>
      <c r="AG18" s="4"/>
      <c r="AJ18" s="4"/>
      <c r="AK18" s="4"/>
      <c r="AO18" s="4"/>
      <c r="AT18" s="4"/>
    </row>
    <row r="19" spans="2:46" x14ac:dyDescent="0.25">
      <c r="I19" s="4"/>
      <c r="M19" s="4"/>
      <c r="Q19" s="4"/>
      <c r="S19" s="4" t="s">
        <v>132</v>
      </c>
      <c r="AC19" s="4"/>
      <c r="AE19" s="4"/>
      <c r="AG19" s="4"/>
      <c r="AJ19" s="4"/>
      <c r="AK19" s="4"/>
      <c r="AO19" s="4"/>
      <c r="AT19" s="4"/>
    </row>
    <row r="20" spans="2:46" x14ac:dyDescent="0.25">
      <c r="I20" s="4"/>
      <c r="M20" s="4"/>
      <c r="Q20" s="4"/>
      <c r="S20" s="4" t="s">
        <v>104</v>
      </c>
      <c r="AC20" s="4"/>
      <c r="AE20" s="4"/>
      <c r="AG20" s="4"/>
      <c r="AJ20" s="4"/>
      <c r="AK20" s="4"/>
      <c r="AO20" s="4"/>
      <c r="AT20" s="4"/>
    </row>
    <row r="21" spans="2:46" x14ac:dyDescent="0.25">
      <c r="I21" s="4"/>
      <c r="M21" s="4"/>
      <c r="Q21" s="4"/>
      <c r="S21" s="4" t="s">
        <v>110</v>
      </c>
      <c r="AC21" s="4"/>
      <c r="AE21" s="4"/>
      <c r="AG21" s="4"/>
      <c r="AJ21" s="4"/>
      <c r="AK21" s="4"/>
      <c r="AO21" s="4"/>
      <c r="AT21" s="4"/>
    </row>
    <row r="22" spans="2:46" x14ac:dyDescent="0.25">
      <c r="I22" s="4"/>
      <c r="K22" s="4"/>
      <c r="M22" s="4"/>
      <c r="Q22" s="4"/>
      <c r="S22" s="4" t="s">
        <v>106</v>
      </c>
      <c r="AC22" s="4"/>
      <c r="AE22" s="4"/>
      <c r="AG22" s="4"/>
      <c r="AJ22" s="4"/>
      <c r="AK22" s="4"/>
      <c r="AO22" s="4"/>
      <c r="AT22" s="4"/>
    </row>
    <row r="23" spans="2:46" x14ac:dyDescent="0.25">
      <c r="I23" s="4"/>
      <c r="K23" s="4"/>
      <c r="M23" s="4"/>
      <c r="Q23" s="4"/>
      <c r="S23" s="4" t="s">
        <v>103</v>
      </c>
      <c r="AC23" s="4"/>
      <c r="AE23" s="4"/>
      <c r="AG23" s="4"/>
      <c r="AJ23" s="4"/>
      <c r="AK23" s="4"/>
      <c r="AO23" s="4"/>
      <c r="AT23" s="4"/>
    </row>
    <row r="24" spans="2:46" x14ac:dyDescent="0.25">
      <c r="I24" s="4"/>
      <c r="K24" s="4"/>
      <c r="M24" s="4"/>
      <c r="Q24" s="4"/>
      <c r="S24" s="4" t="s">
        <v>113</v>
      </c>
      <c r="AC24" s="4"/>
      <c r="AE24" s="4"/>
      <c r="AG24" s="4"/>
      <c r="AJ24" s="4"/>
      <c r="AK24" s="4"/>
      <c r="AO24" s="4"/>
      <c r="AT24" s="4"/>
    </row>
    <row r="25" spans="2:46" x14ac:dyDescent="0.25">
      <c r="I25" s="4"/>
      <c r="M25" s="4"/>
      <c r="Q25" s="4"/>
      <c r="S25" s="4" t="s">
        <v>14</v>
      </c>
      <c r="AC25" s="4"/>
      <c r="AE25" s="4"/>
      <c r="AG25" s="4"/>
      <c r="AJ25" s="4"/>
      <c r="AK25" s="4"/>
      <c r="AO25" s="4"/>
      <c r="AT25" s="4"/>
    </row>
    <row r="26" spans="2:46" x14ac:dyDescent="0.25">
      <c r="I26" s="4"/>
      <c r="K26" s="4"/>
      <c r="M26" s="4"/>
      <c r="Q26" s="4"/>
      <c r="S26" s="4" t="s">
        <v>108</v>
      </c>
      <c r="AC26" s="4"/>
      <c r="AE26" s="4"/>
      <c r="AG26" s="4"/>
      <c r="AJ26" s="4"/>
      <c r="AK26" s="4"/>
      <c r="AO26" s="4"/>
      <c r="AT26" s="4"/>
    </row>
    <row r="27" spans="2:46" x14ac:dyDescent="0.25">
      <c r="I27" s="4"/>
      <c r="M27" s="4"/>
      <c r="Q27" s="4"/>
      <c r="S27" s="4" t="s">
        <v>3</v>
      </c>
      <c r="AC27" s="4"/>
      <c r="AE27" s="4"/>
      <c r="AG27" s="4"/>
      <c r="AJ27" s="4"/>
      <c r="AK27" s="4"/>
      <c r="AO27" s="4"/>
      <c r="AT27" s="4"/>
    </row>
    <row r="28" spans="2:46" ht="15.75" customHeight="1" x14ac:dyDescent="0.25">
      <c r="I28" s="4"/>
      <c r="M28" s="4"/>
      <c r="Q28" s="4"/>
      <c r="S28" s="4" t="s">
        <v>118</v>
      </c>
      <c r="AC28" s="4"/>
      <c r="AE28" s="4"/>
      <c r="AG28" s="4"/>
      <c r="AJ28" s="4"/>
      <c r="AK28" s="4"/>
      <c r="AO28" s="4"/>
      <c r="AT28" s="4"/>
    </row>
    <row r="29" spans="2:46" x14ac:dyDescent="0.25">
      <c r="I29" s="4"/>
      <c r="M29" s="4"/>
      <c r="Q29" s="4"/>
      <c r="S29" s="4" t="s">
        <v>115</v>
      </c>
      <c r="AC29" s="4"/>
      <c r="AE29" s="4"/>
      <c r="AG29" s="4"/>
      <c r="AJ29" s="4"/>
      <c r="AK29" s="4"/>
      <c r="AO29" s="4"/>
      <c r="AT29" s="4"/>
    </row>
    <row r="30" spans="2:46" x14ac:dyDescent="0.25">
      <c r="I30" s="4"/>
      <c r="M30" s="4"/>
      <c r="Q30" s="4"/>
      <c r="S30" s="4" t="s">
        <v>111</v>
      </c>
      <c r="AC30" s="4"/>
      <c r="AE30" s="4"/>
      <c r="AG30" s="4"/>
      <c r="AJ30" s="4"/>
      <c r="AK30" s="4"/>
      <c r="AO30" s="4"/>
      <c r="AT30" s="4"/>
    </row>
    <row r="31" spans="2:46" x14ac:dyDescent="0.25">
      <c r="I31" s="4"/>
      <c r="K31" s="4"/>
      <c r="M31" s="4"/>
      <c r="N31" s="4"/>
      <c r="Q31" s="4"/>
      <c r="S31" s="4" t="s">
        <v>5</v>
      </c>
      <c r="AC31" s="4"/>
      <c r="AE31" s="4"/>
      <c r="AG31" s="4"/>
      <c r="AJ31" s="4"/>
      <c r="AK31" s="4"/>
      <c r="AO31" s="4"/>
      <c r="AT31" s="4"/>
    </row>
    <row r="32" spans="2:46" x14ac:dyDescent="0.25">
      <c r="I32" s="4"/>
      <c r="M32" s="4"/>
      <c r="Q32" s="4"/>
      <c r="S32" s="4" t="s">
        <v>109</v>
      </c>
      <c r="AC32" s="4"/>
      <c r="AE32" s="4"/>
      <c r="AG32" s="4"/>
      <c r="AJ32" s="4"/>
      <c r="AK32" s="4"/>
      <c r="AO32" s="4"/>
      <c r="AT32" s="4"/>
    </row>
    <row r="33" spans="8:46" x14ac:dyDescent="0.25">
      <c r="I33" s="4"/>
      <c r="M33" s="4"/>
      <c r="Q33" s="4"/>
      <c r="S33" s="4" t="s">
        <v>12</v>
      </c>
      <c r="AC33" s="4"/>
      <c r="AE33" s="4"/>
      <c r="AG33" s="4"/>
      <c r="AJ33" s="4"/>
      <c r="AK33" s="4"/>
      <c r="AO33" s="4"/>
      <c r="AT33" s="4"/>
    </row>
    <row r="34" spans="8:46" x14ac:dyDescent="0.25">
      <c r="I34" s="4"/>
      <c r="M34" s="4"/>
      <c r="Q34" s="4"/>
      <c r="S34" s="4" t="s">
        <v>123</v>
      </c>
      <c r="AC34" s="4"/>
      <c r="AE34" s="4"/>
      <c r="AG34" s="4"/>
      <c r="AJ34" s="4"/>
      <c r="AK34" s="4"/>
      <c r="AO34" s="4"/>
      <c r="AT34" s="4"/>
    </row>
    <row r="35" spans="8:46" x14ac:dyDescent="0.25">
      <c r="I35" s="4"/>
      <c r="M35" s="4"/>
      <c r="Q35" s="4"/>
      <c r="S35" s="4" t="s">
        <v>121</v>
      </c>
      <c r="AC35" s="4"/>
      <c r="AE35" s="4"/>
      <c r="AG35" s="4"/>
      <c r="AJ35" s="4"/>
      <c r="AK35" s="4"/>
      <c r="AO35" s="4"/>
      <c r="AT35" s="4"/>
    </row>
    <row r="36" spans="8:46" x14ac:dyDescent="0.25">
      <c r="I36" s="4"/>
      <c r="M36" s="4"/>
      <c r="Q36" s="4"/>
      <c r="S36" s="4" t="s">
        <v>96</v>
      </c>
      <c r="AC36" s="4"/>
      <c r="AE36" s="4"/>
      <c r="AG36" s="4"/>
      <c r="AJ36" s="4"/>
      <c r="AK36" s="4"/>
      <c r="AO36" s="4"/>
      <c r="AT36" s="4"/>
    </row>
    <row r="37" spans="8:46" x14ac:dyDescent="0.25">
      <c r="I37" s="4"/>
      <c r="M37" s="4"/>
      <c r="Q37" s="4"/>
      <c r="S37" s="4" t="s">
        <v>130</v>
      </c>
      <c r="AC37" s="4"/>
      <c r="AE37" s="4"/>
      <c r="AG37" s="4"/>
      <c r="AJ37" s="4"/>
      <c r="AK37" s="4"/>
      <c r="AO37" s="4"/>
      <c r="AT37" s="4"/>
    </row>
    <row r="38" spans="8:46" x14ac:dyDescent="0.25">
      <c r="I38" s="4"/>
      <c r="M38" s="4"/>
      <c r="Q38" s="4"/>
      <c r="S38" s="4" t="s">
        <v>107</v>
      </c>
      <c r="AC38" s="4"/>
      <c r="AE38" s="4"/>
      <c r="AG38" s="4"/>
      <c r="AJ38" s="4"/>
      <c r="AK38" s="4"/>
      <c r="AO38" s="4"/>
      <c r="AT38" s="4"/>
    </row>
    <row r="39" spans="8:46" x14ac:dyDescent="0.25">
      <c r="I39" s="4"/>
      <c r="M39" s="4"/>
      <c r="Q39" s="4"/>
      <c r="S39" s="4" t="s">
        <v>101</v>
      </c>
      <c r="AC39" s="4"/>
      <c r="AE39" s="4"/>
      <c r="AG39" s="4"/>
      <c r="AJ39" s="4"/>
      <c r="AK39" s="4"/>
      <c r="AO39" s="4"/>
      <c r="AT39" s="4"/>
    </row>
    <row r="40" spans="8:46" x14ac:dyDescent="0.25">
      <c r="I40" s="4"/>
      <c r="M40" s="4"/>
      <c r="Q40" s="4"/>
      <c r="S40" s="4" t="s">
        <v>128</v>
      </c>
      <c r="AC40" s="4"/>
      <c r="AE40" s="4"/>
      <c r="AG40" s="4"/>
      <c r="AJ40" s="4"/>
      <c r="AK40" s="4"/>
      <c r="AO40" s="4"/>
      <c r="AT40" s="4"/>
    </row>
    <row r="41" spans="8:46" x14ac:dyDescent="0.25">
      <c r="H41" s="4"/>
      <c r="I41" s="4"/>
      <c r="K41" s="4"/>
      <c r="M41" s="4"/>
      <c r="Q41" s="4"/>
      <c r="S41" s="4" t="s">
        <v>10</v>
      </c>
      <c r="AC41" s="4"/>
      <c r="AE41" s="4"/>
      <c r="AG41" s="4"/>
      <c r="AJ41" s="4"/>
      <c r="AK41" s="4"/>
      <c r="AO41" s="4"/>
      <c r="AT41" s="4"/>
    </row>
    <row r="42" spans="8:46" x14ac:dyDescent="0.25">
      <c r="H42" s="4"/>
      <c r="I42" s="4"/>
      <c r="M42" s="4"/>
      <c r="Q42" s="4"/>
      <c r="S42" s="4" t="s">
        <v>11</v>
      </c>
      <c r="AC42" s="4"/>
      <c r="AE42" s="4"/>
      <c r="AG42" s="4"/>
      <c r="AJ42" s="4"/>
      <c r="AK42" s="4"/>
      <c r="AO42" s="4"/>
      <c r="AT42" s="4"/>
    </row>
    <row r="43" spans="8:46" x14ac:dyDescent="0.25">
      <c r="H43" s="4"/>
      <c r="I43" s="4"/>
      <c r="M43" s="4"/>
      <c r="Q43" s="4"/>
      <c r="S43" s="4" t="s">
        <v>2</v>
      </c>
      <c r="AC43" s="4"/>
      <c r="AE43" s="4"/>
      <c r="AG43" s="4"/>
      <c r="AJ43" s="4"/>
      <c r="AK43" s="4"/>
      <c r="AO43" s="4"/>
      <c r="AT43" s="4"/>
    </row>
    <row r="44" spans="8:46" x14ac:dyDescent="0.25">
      <c r="H44" s="4"/>
      <c r="I44" s="4"/>
      <c r="M44" s="4"/>
      <c r="Q44" s="4"/>
      <c r="S44" s="4" t="s">
        <v>122</v>
      </c>
      <c r="AC44" s="4"/>
      <c r="AE44" s="4"/>
      <c r="AG44" s="4"/>
      <c r="AJ44" s="4"/>
      <c r="AK44" s="4"/>
      <c r="AO44" s="4"/>
      <c r="AT44" s="4"/>
    </row>
    <row r="45" spans="8:46" x14ac:dyDescent="0.25">
      <c r="H45" s="4"/>
      <c r="I45" s="4"/>
      <c r="K45" s="4"/>
      <c r="M45" s="4"/>
      <c r="Q45" s="4"/>
      <c r="S45" s="4" t="s">
        <v>112</v>
      </c>
      <c r="AC45" s="4"/>
      <c r="AE45" s="4"/>
      <c r="AG45" s="4"/>
      <c r="AJ45" s="4"/>
      <c r="AK45" s="4"/>
      <c r="AO45" s="4"/>
      <c r="AT45" s="4"/>
    </row>
    <row r="46" spans="8:46" x14ac:dyDescent="0.25">
      <c r="H46" s="4"/>
      <c r="I46" s="4"/>
      <c r="M46" s="4"/>
      <c r="Q46" s="4"/>
      <c r="S46" s="4" t="s">
        <v>124</v>
      </c>
      <c r="AC46" s="4"/>
      <c r="AE46" s="4"/>
      <c r="AG46" s="4"/>
      <c r="AJ46" s="4"/>
      <c r="AK46" s="4"/>
      <c r="AO46" s="4"/>
      <c r="AT46" s="4"/>
    </row>
    <row r="47" spans="8:46" x14ac:dyDescent="0.25">
      <c r="H47" s="4"/>
      <c r="I47" s="4"/>
      <c r="M47" s="4"/>
      <c r="Q47" s="4"/>
      <c r="S47" s="4" t="s">
        <v>100</v>
      </c>
      <c r="AC47" s="4"/>
      <c r="AE47" s="4"/>
      <c r="AG47" s="4"/>
      <c r="AJ47" s="4"/>
      <c r="AK47" s="4"/>
      <c r="AO47" s="4"/>
      <c r="AT47" s="4"/>
    </row>
    <row r="48" spans="8:46" x14ac:dyDescent="0.25">
      <c r="H48" s="4"/>
      <c r="I48" s="4"/>
      <c r="M48" s="4"/>
      <c r="Q48" s="4"/>
      <c r="S48" s="4" t="s">
        <v>105</v>
      </c>
      <c r="AC48" s="4"/>
      <c r="AE48" s="4"/>
      <c r="AG48" s="4"/>
      <c r="AJ48" s="4"/>
      <c r="AK48" s="4"/>
      <c r="AO48" s="4"/>
      <c r="AT48" s="4"/>
    </row>
    <row r="49" spans="8:46" x14ac:dyDescent="0.25">
      <c r="H49" s="4"/>
      <c r="I49" s="4"/>
      <c r="K49" s="4"/>
      <c r="M49" s="4"/>
      <c r="Q49" s="4"/>
      <c r="S49" s="4" t="s">
        <v>97</v>
      </c>
      <c r="AC49" s="4"/>
      <c r="AE49" s="4"/>
      <c r="AG49" s="4"/>
      <c r="AJ49" s="4"/>
      <c r="AK49" s="4"/>
      <c r="AO49" s="4"/>
      <c r="AT49" s="4"/>
    </row>
    <row r="50" spans="8:46" x14ac:dyDescent="0.25">
      <c r="H50" s="4"/>
      <c r="I50" s="4"/>
      <c r="K50" s="4"/>
      <c r="M50" s="4"/>
      <c r="Q50" s="4"/>
      <c r="S50" s="4" t="s">
        <v>127</v>
      </c>
      <c r="AC50" s="4"/>
      <c r="AE50" s="4"/>
      <c r="AG50" s="4"/>
      <c r="AJ50" s="4"/>
      <c r="AK50" s="4"/>
      <c r="AO50" s="4"/>
      <c r="AT50" s="4"/>
    </row>
    <row r="51" spans="8:46" x14ac:dyDescent="0.25">
      <c r="H51" s="4"/>
      <c r="I51" s="4"/>
      <c r="K51" s="4"/>
      <c r="M51" s="4"/>
      <c r="Q51" s="4"/>
      <c r="S51" s="4" t="s">
        <v>116</v>
      </c>
      <c r="AC51" s="4"/>
      <c r="AE51" s="4"/>
      <c r="AG51" s="4"/>
      <c r="AJ51" s="4"/>
      <c r="AK51" s="4"/>
      <c r="AO51" s="4"/>
      <c r="AT51" s="4"/>
    </row>
    <row r="52" spans="8:46" x14ac:dyDescent="0.25">
      <c r="H52" s="4"/>
      <c r="I52" s="4"/>
      <c r="K52" s="4"/>
      <c r="M52" s="4"/>
      <c r="Q52" s="4"/>
      <c r="S52" s="4" t="s">
        <v>125</v>
      </c>
      <c r="AC52" s="4"/>
      <c r="AE52" s="4"/>
      <c r="AG52" s="4"/>
      <c r="AJ52" s="4"/>
      <c r="AK52" s="4"/>
      <c r="AO52" s="4"/>
      <c r="AT52" s="4"/>
    </row>
    <row r="53" spans="8:46" x14ac:dyDescent="0.25">
      <c r="H53" s="4"/>
      <c r="I53" s="4"/>
      <c r="K53" s="4"/>
      <c r="M53" s="4"/>
      <c r="N53" s="4"/>
      <c r="Q53" s="4"/>
      <c r="S53" s="4" t="s">
        <v>129</v>
      </c>
      <c r="AC53" s="4"/>
      <c r="AE53" s="4"/>
      <c r="AG53" s="4"/>
      <c r="AJ53" s="4"/>
      <c r="AK53" s="4"/>
      <c r="AO53" s="4"/>
      <c r="AT53" s="4"/>
    </row>
    <row r="54" spans="8:46" x14ac:dyDescent="0.25">
      <c r="H54" s="4"/>
      <c r="I54" s="4"/>
      <c r="M54" s="4"/>
      <c r="Q54" s="4"/>
      <c r="S54" s="4" t="s">
        <v>99</v>
      </c>
      <c r="AC54" s="4"/>
      <c r="AE54" s="4"/>
      <c r="AG54" s="4"/>
      <c r="AJ54" s="4"/>
      <c r="AK54" s="4"/>
      <c r="AO54" s="4"/>
      <c r="AT54" s="4"/>
    </row>
    <row r="55" spans="8:46" x14ac:dyDescent="0.25">
      <c r="H55" s="4"/>
      <c r="I55" s="4"/>
      <c r="K55" s="4"/>
      <c r="M55" s="4"/>
      <c r="N55" s="4"/>
      <c r="Q55" s="4"/>
      <c r="S55" s="4" t="s">
        <v>98</v>
      </c>
      <c r="AC55" s="4"/>
      <c r="AE55" s="4"/>
      <c r="AG55" s="4"/>
      <c r="AJ55" s="4"/>
      <c r="AK55" s="4"/>
      <c r="AO55" s="4"/>
      <c r="AT55" s="4"/>
    </row>
    <row r="56" spans="8:46" x14ac:dyDescent="0.25">
      <c r="H56" s="4"/>
      <c r="I56" s="4"/>
      <c r="M56" s="4"/>
      <c r="Q56" s="4"/>
      <c r="S56" s="4"/>
      <c r="AC56" s="4"/>
      <c r="AE56" s="4"/>
      <c r="AG56" s="4"/>
      <c r="AJ56" s="4"/>
      <c r="AK56" s="4"/>
      <c r="AO56" s="4"/>
      <c r="AT56" s="4"/>
    </row>
    <row r="57" spans="8:46" x14ac:dyDescent="0.25">
      <c r="H57" s="4"/>
      <c r="I57" s="4"/>
      <c r="M57" s="4"/>
      <c r="Q57" s="4"/>
      <c r="S57" s="4"/>
      <c r="AC57" s="4"/>
      <c r="AE57" s="4"/>
      <c r="AG57" s="4"/>
      <c r="AJ57" s="4"/>
      <c r="AK57" s="4"/>
      <c r="AO57" s="4"/>
      <c r="AT57" s="4"/>
    </row>
    <row r="58" spans="8:46" x14ac:dyDescent="0.25">
      <c r="H58" s="4"/>
      <c r="I58" s="4"/>
      <c r="M58" s="4"/>
      <c r="Q58" s="4"/>
      <c r="S58" s="4"/>
      <c r="AC58" s="4"/>
      <c r="AE58" s="4"/>
      <c r="AG58" s="4"/>
      <c r="AJ58" s="4"/>
      <c r="AK58" s="4"/>
      <c r="AO58" s="4"/>
      <c r="AT58" s="4"/>
    </row>
    <row r="59" spans="8:46" x14ac:dyDescent="0.25">
      <c r="H59" s="4"/>
      <c r="I59" s="4"/>
      <c r="M59" s="4"/>
      <c r="Q59" s="4"/>
      <c r="S59" s="4"/>
      <c r="AC59" s="4"/>
      <c r="AE59" s="4"/>
      <c r="AG59" s="4"/>
      <c r="AJ59" s="4"/>
      <c r="AK59" s="4"/>
      <c r="AO59" s="4"/>
      <c r="AT59" s="4"/>
    </row>
    <row r="60" spans="8:46" x14ac:dyDescent="0.25">
      <c r="H60" s="4"/>
      <c r="I60" s="4"/>
      <c r="M60" s="4"/>
      <c r="Q60" s="4"/>
      <c r="S60" s="4"/>
      <c r="AC60" s="4"/>
      <c r="AE60" s="4"/>
      <c r="AG60" s="4"/>
      <c r="AJ60" s="4"/>
      <c r="AK60" s="4"/>
      <c r="AO60" s="4"/>
      <c r="AT60" s="4"/>
    </row>
    <row r="61" spans="8:46" x14ac:dyDescent="0.25">
      <c r="H61" s="4"/>
      <c r="I61" s="4"/>
      <c r="M61" s="4"/>
      <c r="Q61" s="4"/>
      <c r="S61" s="4"/>
      <c r="AC61" s="4"/>
      <c r="AE61" s="4"/>
      <c r="AG61" s="4"/>
      <c r="AJ61" s="4"/>
      <c r="AK61" s="4"/>
      <c r="AO61" s="4"/>
      <c r="AT61" s="4"/>
    </row>
    <row r="62" spans="8:46" x14ac:dyDescent="0.25">
      <c r="H62" s="4"/>
      <c r="I62" s="4"/>
      <c r="K62" s="4"/>
      <c r="M62" s="4"/>
      <c r="N62" s="4"/>
      <c r="Q62" s="4"/>
      <c r="S62" s="4"/>
      <c r="AC62" s="4"/>
      <c r="AE62" s="4"/>
      <c r="AG62" s="4"/>
      <c r="AJ62" s="4"/>
      <c r="AK62" s="4"/>
      <c r="AO62" s="4"/>
      <c r="AT62" s="4"/>
    </row>
    <row r="63" spans="8:46" x14ac:dyDescent="0.25">
      <c r="H63" s="4"/>
      <c r="I63" s="4"/>
      <c r="M63" s="4"/>
      <c r="Q63" s="4"/>
      <c r="S63" s="4"/>
      <c r="AC63" s="4"/>
      <c r="AE63" s="4"/>
      <c r="AG63" s="4"/>
      <c r="AJ63" s="4"/>
      <c r="AK63" s="4"/>
      <c r="AO63" s="4"/>
      <c r="AT63" s="4"/>
    </row>
    <row r="64" spans="8:46" x14ac:dyDescent="0.25">
      <c r="H64" s="4"/>
      <c r="I64" s="4"/>
      <c r="M64" s="4"/>
      <c r="Q64" s="4"/>
      <c r="S64" s="4"/>
      <c r="AC64" s="4"/>
      <c r="AE64" s="4"/>
      <c r="AG64" s="4"/>
      <c r="AJ64" s="4"/>
      <c r="AK64" s="4"/>
      <c r="AO64" s="4"/>
      <c r="AT64" s="4"/>
    </row>
    <row r="65" spans="8:46" x14ac:dyDescent="0.25">
      <c r="H65" s="4"/>
      <c r="I65" s="4"/>
      <c r="M65" s="4"/>
      <c r="Q65" s="4"/>
      <c r="S65" s="4"/>
      <c r="AC65" s="4"/>
      <c r="AE65" s="4"/>
      <c r="AG65" s="4"/>
      <c r="AJ65" s="4"/>
      <c r="AK65" s="4"/>
      <c r="AO65" s="4"/>
      <c r="AT65" s="4"/>
    </row>
    <row r="66" spans="8:46" x14ac:dyDescent="0.25">
      <c r="H66" s="4"/>
      <c r="I66" s="4"/>
      <c r="M66" s="4"/>
      <c r="Q66" s="4"/>
      <c r="S66" s="4"/>
      <c r="AC66" s="4"/>
      <c r="AE66" s="4"/>
      <c r="AG66" s="4"/>
      <c r="AJ66" s="4"/>
      <c r="AK66" s="4"/>
      <c r="AO66" s="4"/>
      <c r="AT66" s="4"/>
    </row>
    <row r="67" spans="8:46" x14ac:dyDescent="0.25">
      <c r="H67" s="4"/>
      <c r="I67" s="4"/>
      <c r="M67" s="4"/>
      <c r="Q67" s="4"/>
      <c r="S67" s="4"/>
      <c r="AC67" s="4"/>
      <c r="AE67" s="4"/>
      <c r="AG67" s="4"/>
      <c r="AJ67" s="4"/>
      <c r="AK67" s="4"/>
      <c r="AO67" s="4"/>
      <c r="AT67" s="4"/>
    </row>
    <row r="68" spans="8:46" x14ac:dyDescent="0.25">
      <c r="H68" s="4"/>
      <c r="I68" s="4"/>
      <c r="M68" s="4"/>
      <c r="Q68" s="4"/>
      <c r="S68" s="4"/>
      <c r="AC68" s="4"/>
      <c r="AE68" s="4"/>
      <c r="AG68" s="4"/>
      <c r="AJ68" s="4"/>
      <c r="AK68" s="4"/>
      <c r="AO68" s="4"/>
      <c r="AT68" s="4"/>
    </row>
    <row r="69" spans="8:46" x14ac:dyDescent="0.25">
      <c r="H69" s="4"/>
      <c r="I69" s="4"/>
      <c r="M69" s="4"/>
      <c r="Q69" s="4"/>
      <c r="S69" s="4"/>
      <c r="AC69" s="4"/>
      <c r="AE69" s="4"/>
      <c r="AG69" s="4"/>
      <c r="AJ69" s="4"/>
      <c r="AK69" s="4"/>
      <c r="AO69" s="4"/>
      <c r="AT69" s="4"/>
    </row>
    <row r="70" spans="8:46" x14ac:dyDescent="0.25">
      <c r="H70" s="4"/>
      <c r="I70" s="4"/>
      <c r="M70" s="4"/>
      <c r="Q70" s="4"/>
      <c r="S70" s="4"/>
      <c r="AC70" s="4"/>
      <c r="AE70" s="4"/>
      <c r="AG70" s="4"/>
      <c r="AJ70" s="4"/>
      <c r="AK70" s="4"/>
      <c r="AO70" s="4"/>
      <c r="AT70" s="4"/>
    </row>
    <row r="71" spans="8:46" x14ac:dyDescent="0.25">
      <c r="H71" s="4"/>
      <c r="I71" s="4"/>
      <c r="M71" s="4"/>
      <c r="Q71" s="4"/>
      <c r="S71" s="4"/>
      <c r="AC71" s="4"/>
      <c r="AE71" s="4"/>
      <c r="AG71" s="4"/>
      <c r="AJ71" s="4"/>
      <c r="AK71" s="4"/>
      <c r="AO71" s="4"/>
      <c r="AT71" s="4"/>
    </row>
    <row r="72" spans="8:46" x14ac:dyDescent="0.25">
      <c r="H72" s="4"/>
      <c r="I72" s="4"/>
      <c r="M72" s="4"/>
      <c r="Q72" s="4"/>
      <c r="S72" s="4"/>
      <c r="AC72" s="4"/>
      <c r="AE72" s="4"/>
      <c r="AG72" s="4"/>
      <c r="AJ72" s="4"/>
      <c r="AK72" s="4"/>
      <c r="AO72" s="4"/>
      <c r="AT72" s="4"/>
    </row>
    <row r="73" spans="8:46" x14ac:dyDescent="0.25">
      <c r="H73" s="4"/>
      <c r="I73" s="4"/>
      <c r="M73" s="4"/>
      <c r="Q73" s="4"/>
      <c r="S73" s="4"/>
      <c r="AC73" s="4"/>
      <c r="AE73" s="4"/>
      <c r="AG73" s="4"/>
      <c r="AJ73" s="4"/>
      <c r="AK73" s="4"/>
      <c r="AO73" s="4"/>
      <c r="AT73" s="4"/>
    </row>
    <row r="74" spans="8:46" x14ac:dyDescent="0.25">
      <c r="H74" s="4"/>
      <c r="I74" s="4"/>
      <c r="M74" s="4"/>
      <c r="Q74" s="4"/>
      <c r="S74" s="4"/>
      <c r="AC74" s="4"/>
      <c r="AE74" s="4"/>
      <c r="AG74" s="4"/>
      <c r="AJ74" s="4"/>
      <c r="AK74" s="4"/>
      <c r="AO74" s="4"/>
      <c r="AT74" s="4"/>
    </row>
    <row r="75" spans="8:46" x14ac:dyDescent="0.25">
      <c r="H75" s="4"/>
      <c r="I75" s="4"/>
      <c r="M75" s="4"/>
      <c r="Q75" s="4"/>
      <c r="S75" s="4"/>
      <c r="AC75" s="4"/>
      <c r="AE75" s="4"/>
      <c r="AG75" s="4"/>
      <c r="AJ75" s="4"/>
      <c r="AK75" s="4"/>
      <c r="AO75" s="4"/>
      <c r="AT75" s="4"/>
    </row>
    <row r="76" spans="8:46" x14ac:dyDescent="0.25">
      <c r="H76" s="4"/>
      <c r="I76" s="4"/>
      <c r="M76" s="4"/>
      <c r="Q76" s="4"/>
      <c r="S76" s="4"/>
      <c r="AC76" s="4"/>
      <c r="AE76" s="4"/>
      <c r="AG76" s="4"/>
      <c r="AJ76" s="4"/>
      <c r="AK76" s="4"/>
      <c r="AO76" s="4"/>
      <c r="AT76" s="4"/>
    </row>
    <row r="77" spans="8:46" x14ac:dyDescent="0.25">
      <c r="H77" s="4"/>
      <c r="I77" s="4"/>
      <c r="M77" s="4"/>
      <c r="Q77" s="4"/>
      <c r="S77" s="4"/>
      <c r="AC77" s="4"/>
      <c r="AE77" s="4"/>
      <c r="AG77" s="4"/>
      <c r="AJ77" s="4"/>
      <c r="AK77" s="4"/>
      <c r="AO77" s="4"/>
      <c r="AT77" s="4"/>
    </row>
    <row r="78" spans="8:46" x14ac:dyDescent="0.25">
      <c r="H78" s="4"/>
      <c r="I78" s="4"/>
      <c r="M78" s="4"/>
      <c r="Q78" s="4"/>
      <c r="S78" s="4"/>
      <c r="AC78" s="4"/>
      <c r="AE78" s="4"/>
      <c r="AG78" s="4"/>
      <c r="AJ78" s="4"/>
      <c r="AK78" s="4"/>
      <c r="AO78" s="4"/>
      <c r="AT78" s="4"/>
    </row>
    <row r="79" spans="8:46" x14ac:dyDescent="0.25">
      <c r="H79" s="4"/>
      <c r="I79" s="4"/>
      <c r="M79" s="4"/>
      <c r="Q79" s="4"/>
      <c r="S79" s="4"/>
      <c r="AC79" s="4"/>
      <c r="AE79" s="4"/>
      <c r="AG79" s="4"/>
      <c r="AJ79" s="4"/>
      <c r="AK79" s="4"/>
      <c r="AO79" s="4"/>
      <c r="AT79" s="4"/>
    </row>
    <row r="80" spans="8:46" x14ac:dyDescent="0.25">
      <c r="H80" s="4"/>
      <c r="I80" s="4"/>
      <c r="M80" s="4"/>
      <c r="Q80" s="4"/>
      <c r="S80" s="4"/>
      <c r="AC80" s="4"/>
      <c r="AE80" s="4"/>
      <c r="AG80" s="4"/>
      <c r="AJ80" s="4"/>
      <c r="AK80" s="4"/>
      <c r="AO80" s="4"/>
      <c r="AT80" s="4"/>
    </row>
    <row r="81" spans="8:46" x14ac:dyDescent="0.25">
      <c r="H81" s="4"/>
      <c r="I81" s="4"/>
      <c r="M81" s="4"/>
      <c r="Q81" s="4"/>
      <c r="S81" s="4"/>
      <c r="AC81" s="4"/>
      <c r="AE81" s="4"/>
      <c r="AG81" s="4"/>
      <c r="AJ81" s="4"/>
      <c r="AK81" s="4"/>
      <c r="AO81" s="4"/>
      <c r="AT81" s="4"/>
    </row>
    <row r="82" spans="8:46" x14ac:dyDescent="0.25">
      <c r="H82" s="4"/>
      <c r="I82" s="4"/>
      <c r="K82" s="4"/>
      <c r="M82" s="4"/>
      <c r="Q82" s="4"/>
      <c r="S82" s="4"/>
      <c r="AC82" s="4"/>
      <c r="AE82" s="4"/>
      <c r="AG82" s="4"/>
      <c r="AJ82" s="4"/>
      <c r="AK82" s="4"/>
      <c r="AO82" s="4"/>
      <c r="AT82" s="4"/>
    </row>
    <row r="83" spans="8:46" x14ac:dyDescent="0.25">
      <c r="H83" s="4"/>
      <c r="I83" s="4"/>
      <c r="M83" s="4"/>
      <c r="Q83" s="4"/>
      <c r="S83" s="4"/>
      <c r="AC83" s="4"/>
      <c r="AE83" s="4"/>
      <c r="AG83" s="4"/>
      <c r="AJ83" s="4"/>
      <c r="AK83" s="4"/>
      <c r="AO83" s="4"/>
      <c r="AT83" s="4"/>
    </row>
    <row r="84" spans="8:46" x14ac:dyDescent="0.25">
      <c r="H84" s="4"/>
      <c r="I84" s="4"/>
      <c r="M84" s="4"/>
      <c r="Q84" s="4"/>
      <c r="S84" s="4"/>
      <c r="AC84" s="4"/>
      <c r="AE84" s="4"/>
      <c r="AG84" s="4"/>
      <c r="AJ84" s="4"/>
      <c r="AK84" s="4"/>
      <c r="AO84" s="4"/>
      <c r="AT84" s="4"/>
    </row>
    <row r="85" spans="8:46" x14ac:dyDescent="0.25">
      <c r="H85" s="4"/>
      <c r="I85" s="4"/>
      <c r="M85" s="4"/>
      <c r="Q85" s="4"/>
      <c r="S85" s="4"/>
      <c r="AC85" s="4"/>
      <c r="AE85" s="4"/>
      <c r="AG85" s="4"/>
      <c r="AJ85" s="4"/>
      <c r="AK85" s="4"/>
      <c r="AO85" s="4"/>
      <c r="AT85" s="4"/>
    </row>
    <row r="86" spans="8:46" x14ac:dyDescent="0.25">
      <c r="H86" s="4"/>
      <c r="I86" s="4"/>
      <c r="M86" s="4"/>
      <c r="Q86" s="4"/>
      <c r="S86" s="4"/>
      <c r="AC86" s="4"/>
      <c r="AE86" s="4"/>
      <c r="AG86" s="4"/>
      <c r="AJ86" s="4"/>
      <c r="AK86" s="4"/>
      <c r="AO86" s="4"/>
      <c r="AT86" s="4"/>
    </row>
    <row r="87" spans="8:46" x14ac:dyDescent="0.25">
      <c r="H87" s="4"/>
      <c r="I87" s="4"/>
      <c r="M87" s="4"/>
      <c r="Q87" s="4"/>
      <c r="S87" s="4"/>
      <c r="AC87" s="4"/>
      <c r="AE87" s="4"/>
      <c r="AG87" s="4"/>
      <c r="AJ87" s="4"/>
      <c r="AK87" s="4"/>
      <c r="AO87" s="4"/>
      <c r="AT87" s="4"/>
    </row>
    <row r="88" spans="8:46" x14ac:dyDescent="0.25">
      <c r="H88" s="4"/>
      <c r="I88" s="4"/>
      <c r="M88" s="4"/>
      <c r="Q88" s="4"/>
      <c r="S88" s="4"/>
      <c r="AC88" s="4"/>
      <c r="AE88" s="4"/>
      <c r="AG88" s="4"/>
      <c r="AJ88" s="4"/>
      <c r="AK88" s="4"/>
      <c r="AO88" s="4"/>
      <c r="AT88" s="4"/>
    </row>
    <row r="89" spans="8:46" x14ac:dyDescent="0.25">
      <c r="H89" s="4"/>
      <c r="I89" s="4"/>
      <c r="M89" s="4"/>
      <c r="Q89" s="4"/>
      <c r="S89" s="4"/>
      <c r="AC89" s="4"/>
      <c r="AE89" s="4"/>
      <c r="AG89" s="4"/>
      <c r="AJ89" s="4"/>
      <c r="AK89" s="4"/>
      <c r="AO89" s="4"/>
      <c r="AT89" s="4"/>
    </row>
    <row r="90" spans="8:46" x14ac:dyDescent="0.25">
      <c r="H90" s="4"/>
      <c r="I90" s="4"/>
      <c r="M90" s="4"/>
      <c r="Q90" s="4"/>
      <c r="S90" s="4"/>
      <c r="AC90" s="4"/>
      <c r="AE90" s="4"/>
      <c r="AG90" s="4"/>
      <c r="AJ90" s="4"/>
      <c r="AK90" s="4"/>
      <c r="AO90" s="4"/>
      <c r="AT90" s="4"/>
    </row>
    <row r="91" spans="8:46" x14ac:dyDescent="0.25">
      <c r="H91" s="4"/>
      <c r="I91" s="4"/>
      <c r="M91" s="4"/>
      <c r="Q91" s="4"/>
      <c r="S91" s="4"/>
      <c r="AC91" s="4"/>
      <c r="AE91" s="4"/>
      <c r="AG91" s="4"/>
      <c r="AJ91" s="4"/>
      <c r="AK91" s="4"/>
      <c r="AO91" s="4"/>
      <c r="AT91" s="4"/>
    </row>
    <row r="92" spans="8:46" x14ac:dyDescent="0.25">
      <c r="H92" s="4"/>
      <c r="I92" s="4"/>
      <c r="K92" s="4"/>
      <c r="M92" s="4"/>
      <c r="Q92" s="4"/>
      <c r="S92" s="4"/>
      <c r="AC92" s="4"/>
      <c r="AE92" s="4"/>
      <c r="AG92" s="4"/>
      <c r="AJ92" s="4"/>
      <c r="AK92" s="4"/>
      <c r="AO92" s="4"/>
      <c r="AT92" s="4"/>
    </row>
    <row r="93" spans="8:46" x14ac:dyDescent="0.25">
      <c r="H93" s="4"/>
      <c r="I93" s="4"/>
      <c r="M93" s="4"/>
      <c r="Q93" s="4"/>
      <c r="S93" s="4"/>
      <c r="AC93" s="4"/>
      <c r="AE93" s="4"/>
      <c r="AG93" s="4"/>
      <c r="AJ93" s="4"/>
      <c r="AK93" s="4"/>
      <c r="AO93" s="4"/>
      <c r="AT93" s="4"/>
    </row>
    <row r="94" spans="8:46" x14ac:dyDescent="0.25">
      <c r="H94" s="4"/>
      <c r="I94" s="4"/>
      <c r="M94" s="4"/>
      <c r="Q94" s="4"/>
      <c r="S94" s="5"/>
      <c r="AC94" s="4"/>
      <c r="AE94" s="4"/>
      <c r="AG94" s="4"/>
      <c r="AJ94" s="4"/>
      <c r="AK94" s="4"/>
      <c r="AO94" s="4"/>
      <c r="AT94" s="4"/>
    </row>
    <row r="95" spans="8:46" x14ac:dyDescent="0.25">
      <c r="H95" s="4"/>
      <c r="I95" s="4"/>
      <c r="K95" s="4"/>
      <c r="M95" s="4"/>
      <c r="N95" s="4"/>
      <c r="Q95" s="4"/>
      <c r="R95" s="2"/>
      <c r="S95" s="4"/>
      <c r="T95" s="2"/>
      <c r="U95" s="2"/>
      <c r="V95" s="2"/>
      <c r="W95" s="2"/>
      <c r="X95" s="2"/>
      <c r="Y95" s="2"/>
      <c r="Z95" s="2"/>
      <c r="AA95" s="2"/>
      <c r="AB95" s="2"/>
      <c r="AC95" s="5"/>
      <c r="AD95" s="2"/>
      <c r="AE95" s="5"/>
      <c r="AF95" s="2"/>
      <c r="AG95" s="5"/>
      <c r="AJ95" s="4"/>
      <c r="AK95" s="4"/>
      <c r="AO95" s="4"/>
      <c r="AT95" s="4"/>
    </row>
    <row r="96" spans="8:46" x14ac:dyDescent="0.25">
      <c r="H96" s="4"/>
      <c r="I96" s="4"/>
      <c r="K96" s="4"/>
      <c r="M96" s="4"/>
      <c r="N96" s="4"/>
      <c r="Q96" s="4"/>
      <c r="S96" s="4"/>
      <c r="AC96" s="4"/>
      <c r="AE96" s="4"/>
      <c r="AG96" s="4"/>
      <c r="AJ96" s="4"/>
      <c r="AK96" s="4"/>
      <c r="AO96" s="4"/>
      <c r="AT96" s="4"/>
    </row>
    <row r="97" spans="8:46" x14ac:dyDescent="0.25">
      <c r="H97" s="4"/>
      <c r="I97" s="4"/>
      <c r="M97" s="4"/>
      <c r="Q97" s="4"/>
      <c r="S97" s="4"/>
      <c r="AC97" s="4"/>
      <c r="AE97" s="4"/>
      <c r="AG97" s="4"/>
      <c r="AJ97" s="4"/>
      <c r="AK97" s="4"/>
      <c r="AO97" s="4"/>
      <c r="AT97" s="4"/>
    </row>
    <row r="98" spans="8:46" x14ac:dyDescent="0.25">
      <c r="H98" s="4"/>
      <c r="I98" s="4"/>
      <c r="K98" s="4"/>
      <c r="M98" s="4"/>
      <c r="Q98" s="4"/>
      <c r="S98" s="4"/>
      <c r="AC98" s="4"/>
      <c r="AE98" s="4"/>
      <c r="AG98" s="4"/>
      <c r="AJ98" s="4"/>
      <c r="AK98" s="4"/>
      <c r="AO98" s="4"/>
      <c r="AT98" s="4"/>
    </row>
    <row r="99" spans="8:46" x14ac:dyDescent="0.25">
      <c r="H99" s="4"/>
      <c r="I99" s="4"/>
      <c r="K99" s="4"/>
      <c r="M99" s="4"/>
      <c r="Q99" s="4"/>
      <c r="S99" s="4"/>
      <c r="AC99" s="4"/>
      <c r="AE99" s="4"/>
      <c r="AG99" s="4"/>
      <c r="AJ99" s="4"/>
      <c r="AK99" s="4"/>
      <c r="AO99" s="4"/>
      <c r="AT99" s="4"/>
    </row>
    <row r="100" spans="8:46" x14ac:dyDescent="0.25">
      <c r="H100" s="4"/>
      <c r="I100" s="4"/>
      <c r="M100" s="4"/>
      <c r="Q100" s="4"/>
      <c r="S100" s="4"/>
      <c r="AC100" s="4"/>
      <c r="AE100" s="4"/>
      <c r="AG100" s="4"/>
      <c r="AJ100" s="4"/>
      <c r="AK100" s="4"/>
      <c r="AO100" s="4"/>
      <c r="AT100" s="4"/>
    </row>
    <row r="101" spans="8:46" x14ac:dyDescent="0.25">
      <c r="H101" s="4"/>
      <c r="I101" s="4"/>
      <c r="M101" s="4"/>
      <c r="Q101" s="4"/>
      <c r="S101" s="4"/>
      <c r="AC101" s="4"/>
      <c r="AE101" s="4"/>
      <c r="AG101" s="4"/>
      <c r="AJ101" s="4"/>
      <c r="AK101" s="4"/>
      <c r="AO101" s="4"/>
      <c r="AT101" s="4"/>
    </row>
    <row r="102" spans="8:46" x14ac:dyDescent="0.25">
      <c r="H102" s="4"/>
      <c r="I102" s="4"/>
      <c r="M102" s="4"/>
      <c r="Q102" s="4"/>
      <c r="S102" s="4"/>
      <c r="AC102" s="4"/>
      <c r="AE102" s="4"/>
      <c r="AG102" s="4"/>
      <c r="AJ102" s="4"/>
      <c r="AK102" s="4"/>
      <c r="AO102" s="4"/>
      <c r="AT102" s="4"/>
    </row>
    <row r="103" spans="8:46" x14ac:dyDescent="0.25">
      <c r="Q103" s="4"/>
      <c r="S103" s="4"/>
      <c r="AC103" s="4"/>
      <c r="AE103" s="4"/>
      <c r="AG103" s="4"/>
      <c r="AJ103" s="4"/>
      <c r="AK103" s="4"/>
      <c r="AO103" s="4"/>
      <c r="AT103" s="4"/>
    </row>
    <row r="104" spans="8:46" x14ac:dyDescent="0.25">
      <c r="H104" s="4"/>
      <c r="I104" s="4"/>
      <c r="M104" s="4"/>
      <c r="Q104" s="4"/>
      <c r="S104" s="4"/>
      <c r="AC104" s="4"/>
      <c r="AE104" s="4"/>
      <c r="AG104" s="4"/>
      <c r="AJ104" s="4"/>
      <c r="AK104" s="4"/>
      <c r="AO104" s="4"/>
      <c r="AT104" s="4"/>
    </row>
    <row r="105" spans="8:46" x14ac:dyDescent="0.25">
      <c r="H105" s="4"/>
      <c r="I105" s="4"/>
      <c r="M105" s="4"/>
      <c r="Q105" s="4"/>
      <c r="S105" s="4"/>
      <c r="AC105" s="4"/>
      <c r="AE105" s="4"/>
      <c r="AG105" s="4"/>
      <c r="AJ105" s="4"/>
      <c r="AK105" s="4"/>
      <c r="AO105" s="4"/>
      <c r="AT105" s="4"/>
    </row>
    <row r="106" spans="8:46" x14ac:dyDescent="0.25">
      <c r="H106" s="4"/>
      <c r="I106" s="4"/>
      <c r="M106" s="4"/>
      <c r="Q106" s="4"/>
      <c r="S106" s="4"/>
      <c r="AC106" s="4"/>
      <c r="AE106" s="4"/>
      <c r="AG106" s="4"/>
      <c r="AJ106" s="4"/>
      <c r="AK106" s="4"/>
      <c r="AO106" s="4"/>
      <c r="AT106" s="4"/>
    </row>
    <row r="107" spans="8:46" x14ac:dyDescent="0.25">
      <c r="H107" s="4"/>
      <c r="I107" s="4"/>
      <c r="M107" s="4"/>
      <c r="Q107" s="4"/>
      <c r="S107" s="4"/>
      <c r="AC107" s="4"/>
      <c r="AE107" s="4"/>
      <c r="AG107" s="4"/>
      <c r="AJ107" s="4"/>
      <c r="AK107" s="4"/>
      <c r="AO107" s="4"/>
      <c r="AT107" s="4"/>
    </row>
    <row r="108" spans="8:46" x14ac:dyDescent="0.25">
      <c r="H108" s="4"/>
      <c r="I108" s="4"/>
      <c r="M108" s="4"/>
      <c r="Q108" s="4"/>
      <c r="S108" s="4"/>
      <c r="AC108" s="4"/>
      <c r="AE108" s="4"/>
      <c r="AG108" s="4"/>
      <c r="AJ108" s="4"/>
      <c r="AK108" s="4"/>
      <c r="AO108" s="4"/>
      <c r="AT108" s="4"/>
    </row>
    <row r="109" spans="8:46" x14ac:dyDescent="0.25">
      <c r="H109" s="4"/>
      <c r="I109" s="4"/>
      <c r="K109" s="4"/>
      <c r="M109" s="4"/>
      <c r="Q109" s="4"/>
      <c r="S109" s="4"/>
      <c r="AC109" s="4"/>
      <c r="AE109" s="4"/>
      <c r="AG109" s="4"/>
      <c r="AJ109" s="4"/>
      <c r="AK109" s="4"/>
      <c r="AO109" s="4"/>
      <c r="AT109" s="4"/>
    </row>
    <row r="110" spans="8:46" x14ac:dyDescent="0.25">
      <c r="H110" s="4"/>
      <c r="I110" s="4"/>
      <c r="M110" s="4"/>
      <c r="Q110" s="4"/>
      <c r="S110" s="4"/>
      <c r="AC110" s="4"/>
      <c r="AE110" s="4"/>
      <c r="AG110" s="4"/>
      <c r="AJ110" s="4"/>
      <c r="AK110" s="4"/>
      <c r="AO110" s="4"/>
      <c r="AT110" s="4"/>
    </row>
    <row r="111" spans="8:46" x14ac:dyDescent="0.25">
      <c r="H111" s="4"/>
      <c r="I111" s="4"/>
      <c r="M111" s="4"/>
      <c r="Q111" s="4"/>
      <c r="S111" s="4"/>
      <c r="AC111" s="4"/>
      <c r="AE111" s="4"/>
      <c r="AG111" s="4"/>
      <c r="AJ111" s="4"/>
      <c r="AK111" s="4"/>
      <c r="AO111" s="4"/>
      <c r="AT111" s="4"/>
    </row>
    <row r="112" spans="8:46" x14ac:dyDescent="0.25">
      <c r="H112" s="4"/>
      <c r="I112" s="4"/>
      <c r="M112" s="4"/>
      <c r="Q112" s="4"/>
      <c r="S112" s="4"/>
      <c r="AC112" s="4"/>
      <c r="AE112" s="4"/>
      <c r="AG112" s="4"/>
      <c r="AJ112" s="4"/>
      <c r="AK112" s="4"/>
      <c r="AO112" s="4"/>
      <c r="AT112" s="4"/>
    </row>
    <row r="113" spans="8:46" x14ac:dyDescent="0.25">
      <c r="H113" s="4"/>
      <c r="I113" s="4"/>
      <c r="M113" s="4"/>
      <c r="Q113" s="4"/>
      <c r="S113" s="4"/>
      <c r="AC113" s="4"/>
      <c r="AE113" s="4"/>
      <c r="AG113" s="4"/>
      <c r="AJ113" s="4"/>
      <c r="AK113" s="4"/>
      <c r="AO113" s="4"/>
      <c r="AT113" s="4"/>
    </row>
    <row r="114" spans="8:46" x14ac:dyDescent="0.25">
      <c r="H114" s="4"/>
      <c r="I114" s="4"/>
      <c r="M114" s="4"/>
      <c r="Q114" s="4"/>
      <c r="S114" s="4"/>
      <c r="AC114" s="4"/>
      <c r="AE114" s="4"/>
      <c r="AG114" s="4"/>
      <c r="AJ114" s="4"/>
      <c r="AK114" s="4"/>
      <c r="AO114" s="4"/>
      <c r="AT114" s="4"/>
    </row>
    <row r="115" spans="8:46" x14ac:dyDescent="0.25">
      <c r="H115" s="4"/>
      <c r="I115" s="4"/>
      <c r="M115" s="4"/>
      <c r="Q115" s="4"/>
      <c r="S115" s="4"/>
      <c r="AC115" s="4"/>
      <c r="AE115" s="4"/>
      <c r="AG115" s="4"/>
      <c r="AJ115" s="4"/>
      <c r="AK115" s="4"/>
      <c r="AO115" s="4"/>
      <c r="AT115" s="4"/>
    </row>
    <row r="116" spans="8:46" x14ac:dyDescent="0.25">
      <c r="H116" s="4"/>
      <c r="I116" s="4"/>
      <c r="M116" s="4"/>
      <c r="Q116" s="4"/>
      <c r="S116" s="4"/>
      <c r="AC116" s="4"/>
      <c r="AE116" s="4"/>
      <c r="AG116" s="4"/>
      <c r="AJ116" s="4"/>
      <c r="AK116" s="4"/>
      <c r="AO116" s="4"/>
      <c r="AT116" s="4"/>
    </row>
    <row r="117" spans="8:46" x14ac:dyDescent="0.25">
      <c r="H117" s="4"/>
      <c r="I117" s="4"/>
      <c r="M117" s="4"/>
      <c r="Q117" s="4"/>
      <c r="S117" s="4"/>
      <c r="AC117" s="4"/>
      <c r="AE117" s="4"/>
      <c r="AG117" s="4"/>
      <c r="AJ117" s="4"/>
      <c r="AK117" s="4"/>
      <c r="AO117" s="4"/>
      <c r="AT117" s="4"/>
    </row>
    <row r="118" spans="8:46" x14ac:dyDescent="0.25">
      <c r="H118" s="4"/>
      <c r="I118" s="4"/>
      <c r="M118" s="4"/>
      <c r="Q118" s="4"/>
      <c r="S118" s="4"/>
      <c r="AC118" s="4"/>
      <c r="AE118" s="4"/>
      <c r="AG118" s="4"/>
      <c r="AJ118" s="4"/>
      <c r="AK118" s="4"/>
      <c r="AO118" s="4"/>
      <c r="AT118" s="4"/>
    </row>
    <row r="119" spans="8:46" x14ac:dyDescent="0.25">
      <c r="H119" s="4"/>
      <c r="I119" s="4"/>
      <c r="M119" s="4"/>
      <c r="Q119" s="4"/>
      <c r="S119" s="4"/>
      <c r="AC119" s="4"/>
      <c r="AE119" s="4"/>
      <c r="AG119" s="4"/>
      <c r="AJ119" s="4"/>
      <c r="AK119" s="4"/>
      <c r="AO119" s="4"/>
      <c r="AT119" s="4"/>
    </row>
    <row r="120" spans="8:46" x14ac:dyDescent="0.25">
      <c r="H120" s="4"/>
      <c r="I120" s="4"/>
      <c r="K120" s="4"/>
      <c r="M120" s="4"/>
      <c r="Q120" s="4"/>
      <c r="S120" s="4"/>
      <c r="AC120" s="4"/>
      <c r="AE120" s="4"/>
      <c r="AG120" s="4"/>
      <c r="AJ120" s="4"/>
      <c r="AK120" s="4"/>
      <c r="AO120" s="4"/>
      <c r="AT120" s="4"/>
    </row>
    <row r="121" spans="8:46" x14ac:dyDescent="0.25">
      <c r="H121" s="4"/>
      <c r="I121" s="4"/>
      <c r="M121" s="4"/>
      <c r="Q121" s="4"/>
      <c r="S121" s="4"/>
      <c r="AC121" s="4"/>
      <c r="AE121" s="4"/>
      <c r="AG121" s="4"/>
      <c r="AJ121" s="4"/>
      <c r="AK121" s="4"/>
      <c r="AO121" s="4"/>
      <c r="AT121" s="4"/>
    </row>
    <row r="122" spans="8:46" x14ac:dyDescent="0.25">
      <c r="H122" s="4"/>
      <c r="I122" s="4"/>
      <c r="M122" s="4"/>
      <c r="Q122" s="4"/>
      <c r="S122" s="4"/>
      <c r="AC122" s="4"/>
      <c r="AE122" s="4"/>
      <c r="AG122" s="4"/>
      <c r="AJ122" s="4"/>
      <c r="AK122" s="4"/>
      <c r="AO122" s="4"/>
      <c r="AT122" s="4"/>
    </row>
    <row r="123" spans="8:46" x14ac:dyDescent="0.25">
      <c r="H123" s="4"/>
      <c r="I123" s="4"/>
      <c r="M123" s="4"/>
      <c r="Q123" s="4"/>
      <c r="S123" s="4"/>
      <c r="AC123" s="4"/>
      <c r="AE123" s="4"/>
      <c r="AG123" s="4"/>
      <c r="AJ123" s="4"/>
      <c r="AK123" s="4"/>
      <c r="AO123" s="4"/>
      <c r="AT123" s="4"/>
    </row>
    <row r="124" spans="8:46" x14ac:dyDescent="0.25">
      <c r="H124" s="4"/>
      <c r="I124" s="4"/>
      <c r="M124" s="4"/>
      <c r="Q124" s="4"/>
      <c r="S124" s="4"/>
      <c r="AC124" s="4"/>
      <c r="AE124" s="4"/>
      <c r="AG124" s="4"/>
      <c r="AJ124" s="4"/>
      <c r="AK124" s="4"/>
      <c r="AO124" s="4"/>
      <c r="AT124" s="4"/>
    </row>
    <row r="125" spans="8:46" x14ac:dyDescent="0.25">
      <c r="H125" s="4"/>
      <c r="I125" s="4"/>
      <c r="K125" s="4"/>
      <c r="M125" s="4"/>
      <c r="Q125" s="4"/>
      <c r="S125" s="4"/>
      <c r="AC125" s="4"/>
      <c r="AE125" s="4"/>
      <c r="AG125" s="4"/>
      <c r="AJ125" s="4"/>
      <c r="AK125" s="4"/>
      <c r="AO125" s="4"/>
      <c r="AT125" s="4"/>
    </row>
    <row r="126" spans="8:46" x14ac:dyDescent="0.25">
      <c r="H126" s="4"/>
      <c r="I126" s="4"/>
      <c r="M126" s="4"/>
      <c r="Q126" s="4"/>
      <c r="S126" s="4"/>
      <c r="AC126" s="4"/>
      <c r="AE126" s="4"/>
      <c r="AG126" s="4"/>
      <c r="AJ126" s="4"/>
      <c r="AK126" s="4"/>
      <c r="AO126" s="4"/>
      <c r="AT126" s="4"/>
    </row>
    <row r="127" spans="8:46" x14ac:dyDescent="0.25">
      <c r="H127" s="4"/>
      <c r="I127" s="4"/>
      <c r="M127" s="4"/>
      <c r="Q127" s="4"/>
      <c r="S127" s="4"/>
      <c r="AC127" s="4"/>
      <c r="AE127" s="4"/>
      <c r="AG127" s="4"/>
      <c r="AJ127" s="4"/>
      <c r="AK127" s="4"/>
      <c r="AO127" s="4"/>
      <c r="AT127" s="4"/>
    </row>
    <row r="128" spans="8:46" x14ac:dyDescent="0.25">
      <c r="H128" s="4"/>
      <c r="I128" s="4"/>
      <c r="M128" s="4"/>
      <c r="Q128" s="4"/>
      <c r="S128" s="4"/>
      <c r="AC128" s="4"/>
      <c r="AE128" s="4"/>
      <c r="AG128" s="4"/>
      <c r="AJ128" s="4"/>
      <c r="AK128" s="4"/>
      <c r="AO128" s="4"/>
      <c r="AT128" s="4"/>
    </row>
    <row r="129" spans="8:46" x14ac:dyDescent="0.25">
      <c r="H129" s="4"/>
      <c r="I129" s="4"/>
      <c r="K129" s="4"/>
      <c r="M129" s="4"/>
      <c r="Q129" s="4"/>
      <c r="S129" s="4"/>
      <c r="AC129" s="4"/>
      <c r="AE129" s="4"/>
      <c r="AG129" s="4"/>
      <c r="AJ129" s="4"/>
      <c r="AK129" s="4"/>
      <c r="AO129" s="4"/>
      <c r="AT129" s="4"/>
    </row>
    <row r="130" spans="8:46" x14ac:dyDescent="0.25">
      <c r="H130" s="4"/>
      <c r="I130" s="4"/>
      <c r="K130" s="4"/>
      <c r="M130" s="4"/>
      <c r="Q130" s="4"/>
      <c r="S130" s="4"/>
      <c r="AC130" s="4"/>
      <c r="AE130" s="4"/>
      <c r="AG130" s="4"/>
      <c r="AJ130" s="4"/>
      <c r="AK130" s="4"/>
      <c r="AO130" s="4"/>
      <c r="AT130" s="4"/>
    </row>
    <row r="131" spans="8:46" x14ac:dyDescent="0.25">
      <c r="H131" s="4"/>
      <c r="I131" s="4"/>
      <c r="K131" s="4"/>
      <c r="M131" s="4"/>
      <c r="Q131" s="4"/>
      <c r="S131" s="4"/>
      <c r="AC131" s="4"/>
      <c r="AE131" s="4"/>
      <c r="AG131" s="4"/>
      <c r="AJ131" s="4"/>
      <c r="AK131" s="4"/>
      <c r="AO131" s="4"/>
      <c r="AT131" s="4"/>
    </row>
    <row r="132" spans="8:46" x14ac:dyDescent="0.25">
      <c r="H132" s="4"/>
      <c r="I132" s="4"/>
      <c r="K132" s="4"/>
      <c r="M132" s="4"/>
      <c r="N132" s="4"/>
      <c r="Q132" s="4"/>
      <c r="S132" s="4"/>
      <c r="AC132" s="4"/>
      <c r="AE132" s="4"/>
      <c r="AG132" s="4"/>
      <c r="AJ132" s="4"/>
      <c r="AK132" s="4"/>
      <c r="AO132" s="4"/>
      <c r="AT132" s="4"/>
    </row>
    <row r="133" spans="8:46" x14ac:dyDescent="0.25">
      <c r="Q133" s="4"/>
      <c r="S133" s="4"/>
      <c r="AC133" s="4"/>
      <c r="AE133" s="4"/>
      <c r="AG133" s="4"/>
      <c r="AJ133" s="4"/>
      <c r="AK133" s="4"/>
      <c r="AO133" s="4"/>
      <c r="AT133" s="4"/>
    </row>
    <row r="134" spans="8:46" x14ac:dyDescent="0.25">
      <c r="H134" s="4"/>
      <c r="I134" s="4"/>
      <c r="M134" s="4"/>
      <c r="Q134" s="4"/>
      <c r="S134" s="4"/>
      <c r="AC134" s="4"/>
      <c r="AE134" s="4"/>
      <c r="AG134" s="4"/>
      <c r="AJ134" s="4"/>
      <c r="AK134" s="4"/>
      <c r="AO134" s="4"/>
      <c r="AT134" s="4"/>
    </row>
    <row r="135" spans="8:46" x14ac:dyDescent="0.25">
      <c r="H135" s="4"/>
      <c r="I135" s="4"/>
      <c r="M135" s="4"/>
      <c r="Q135" s="4"/>
      <c r="S135" s="4"/>
      <c r="AC135" s="4"/>
      <c r="AE135" s="4"/>
      <c r="AG135" s="4"/>
      <c r="AJ135" s="4"/>
      <c r="AK135" s="4"/>
      <c r="AO135" s="4"/>
      <c r="AT135" s="4"/>
    </row>
    <row r="136" spans="8:46" x14ac:dyDescent="0.25">
      <c r="H136" s="4"/>
      <c r="I136" s="4"/>
      <c r="K136" s="4"/>
      <c r="M136" s="4"/>
      <c r="N136" s="4"/>
      <c r="Q136" s="4"/>
      <c r="S136" s="4"/>
      <c r="AC136" s="4"/>
      <c r="AE136" s="4"/>
      <c r="AG136" s="4"/>
      <c r="AJ136" s="4"/>
      <c r="AK136" s="4"/>
      <c r="AO136" s="4"/>
      <c r="AT136" s="4"/>
    </row>
    <row r="137" spans="8:46" x14ac:dyDescent="0.25">
      <c r="H137" s="4"/>
      <c r="I137" s="4"/>
      <c r="M137" s="4"/>
      <c r="Q137" s="4"/>
      <c r="S137" s="4"/>
      <c r="AC137" s="4"/>
      <c r="AE137" s="4"/>
      <c r="AG137" s="4"/>
      <c r="AJ137" s="4"/>
      <c r="AK137" s="4"/>
      <c r="AO137" s="4"/>
      <c r="AT137" s="4"/>
    </row>
    <row r="138" spans="8:46" x14ac:dyDescent="0.25">
      <c r="H138" s="4"/>
      <c r="I138" s="4"/>
      <c r="M138" s="4"/>
      <c r="Q138" s="4"/>
      <c r="S138" s="4"/>
      <c r="AC138" s="4"/>
      <c r="AE138" s="4"/>
      <c r="AG138" s="4"/>
      <c r="AJ138" s="4"/>
      <c r="AK138" s="4"/>
      <c r="AO138" s="4"/>
      <c r="AT138" s="4"/>
    </row>
    <row r="139" spans="8:46" x14ac:dyDescent="0.25">
      <c r="H139" s="4"/>
      <c r="I139" s="4"/>
      <c r="M139" s="4"/>
      <c r="Q139" s="4"/>
      <c r="S139" s="4"/>
      <c r="AC139" s="4"/>
      <c r="AE139" s="4"/>
      <c r="AG139" s="4"/>
      <c r="AJ139" s="4"/>
      <c r="AK139" s="4"/>
      <c r="AO139" s="4"/>
      <c r="AT139" s="4"/>
    </row>
    <row r="140" spans="8:46" x14ac:dyDescent="0.25">
      <c r="H140" s="4"/>
      <c r="I140" s="4"/>
      <c r="M140" s="4"/>
      <c r="Q140" s="4"/>
      <c r="S140" s="4"/>
      <c r="AC140" s="4"/>
      <c r="AE140" s="4"/>
      <c r="AG140" s="4"/>
      <c r="AJ140" s="4"/>
      <c r="AK140" s="4"/>
      <c r="AO140" s="4"/>
      <c r="AT140" s="4"/>
    </row>
    <row r="141" spans="8:46" x14ac:dyDescent="0.25">
      <c r="H141" s="4"/>
      <c r="I141" s="4"/>
      <c r="M141" s="4"/>
      <c r="Q141" s="4"/>
      <c r="S141" s="4"/>
      <c r="AC141" s="4"/>
      <c r="AE141" s="4"/>
      <c r="AG141" s="4"/>
      <c r="AJ141" s="4"/>
      <c r="AK141" s="4"/>
      <c r="AO141" s="4"/>
      <c r="AT141" s="4"/>
    </row>
    <row r="142" spans="8:46" x14ac:dyDescent="0.25">
      <c r="H142" s="4"/>
      <c r="I142" s="4"/>
      <c r="M142" s="4"/>
      <c r="Q142" s="4"/>
      <c r="S142" s="4"/>
      <c r="AC142" s="4"/>
      <c r="AE142" s="4"/>
      <c r="AG142" s="4"/>
      <c r="AJ142" s="4"/>
      <c r="AK142" s="4"/>
      <c r="AO142" s="4"/>
      <c r="AT142" s="4"/>
    </row>
    <row r="143" spans="8:46" x14ac:dyDescent="0.25">
      <c r="H143" s="4"/>
      <c r="I143" s="4"/>
      <c r="M143" s="4"/>
      <c r="Q143" s="4"/>
      <c r="S143" s="4"/>
      <c r="AC143" s="4"/>
      <c r="AE143" s="4"/>
      <c r="AG143" s="4"/>
      <c r="AJ143" s="4"/>
      <c r="AK143" s="4"/>
      <c r="AO143" s="4"/>
      <c r="AT143" s="4"/>
    </row>
    <row r="144" spans="8:46" x14ac:dyDescent="0.25">
      <c r="H144" s="4"/>
      <c r="I144" s="4"/>
      <c r="M144" s="4"/>
      <c r="Q144" s="4"/>
      <c r="S144" s="4"/>
      <c r="AC144" s="4"/>
      <c r="AE144" s="4"/>
      <c r="AG144" s="4"/>
      <c r="AJ144" s="4"/>
      <c r="AK144" s="4"/>
      <c r="AO144" s="4"/>
      <c r="AT144" s="4"/>
    </row>
    <row r="145" spans="5:46" x14ac:dyDescent="0.25">
      <c r="H145" s="4"/>
      <c r="I145" s="4"/>
      <c r="M145" s="4"/>
      <c r="Q145" s="4"/>
      <c r="S145" s="4"/>
      <c r="AC145" s="4"/>
      <c r="AE145" s="4"/>
      <c r="AG145" s="4"/>
      <c r="AJ145" s="4"/>
      <c r="AK145" s="4"/>
      <c r="AO145" s="4"/>
      <c r="AT145" s="4"/>
    </row>
    <row r="146" spans="5:46" x14ac:dyDescent="0.25">
      <c r="H146" s="4"/>
      <c r="I146" s="4"/>
      <c r="M146" s="4"/>
      <c r="Q146" s="4"/>
      <c r="S146" s="4"/>
      <c r="AC146" s="4"/>
      <c r="AE146" s="4"/>
      <c r="AG146" s="4"/>
      <c r="AJ146" s="4"/>
      <c r="AK146" s="4"/>
      <c r="AO146" s="4"/>
      <c r="AT146" s="4"/>
    </row>
    <row r="147" spans="5:46" x14ac:dyDescent="0.25">
      <c r="H147" s="4"/>
      <c r="I147" s="4"/>
      <c r="M147" s="4"/>
      <c r="Q147" s="4"/>
      <c r="S147" s="4"/>
      <c r="AC147" s="4"/>
      <c r="AE147" s="4"/>
      <c r="AG147" s="4"/>
      <c r="AJ147" s="4"/>
      <c r="AK147" s="4"/>
      <c r="AO147" s="4"/>
      <c r="AT147" s="4"/>
    </row>
    <row r="148" spans="5:46" x14ac:dyDescent="0.25">
      <c r="H148" s="4"/>
      <c r="I148" s="4"/>
      <c r="K148" s="4"/>
      <c r="M148" s="4"/>
      <c r="Q148" s="4"/>
      <c r="S148" s="4"/>
      <c r="AC148" s="4"/>
      <c r="AE148" s="4"/>
      <c r="AG148" s="4"/>
      <c r="AJ148" s="4"/>
      <c r="AK148" s="4"/>
      <c r="AO148" s="4"/>
      <c r="AT148" s="4"/>
    </row>
    <row r="149" spans="5:46" x14ac:dyDescent="0.25">
      <c r="H149" s="4"/>
      <c r="I149" s="4"/>
      <c r="M149" s="4"/>
      <c r="Q149" s="4"/>
      <c r="S149" s="4"/>
      <c r="AC149" s="4"/>
      <c r="AE149" s="4"/>
      <c r="AG149" s="4"/>
      <c r="AJ149" s="4"/>
      <c r="AK149" s="4"/>
      <c r="AO149" s="4"/>
      <c r="AT149" s="4"/>
    </row>
    <row r="150" spans="5:46" x14ac:dyDescent="0.25">
      <c r="H150" s="4"/>
      <c r="I150" s="4"/>
      <c r="M150" s="4"/>
      <c r="Q150" s="4"/>
      <c r="S150" s="4"/>
      <c r="AC150" s="4"/>
      <c r="AE150" s="4"/>
      <c r="AG150" s="4"/>
      <c r="AJ150" s="4"/>
      <c r="AK150" s="4"/>
      <c r="AO150" s="4"/>
      <c r="AT150" s="4"/>
    </row>
    <row r="151" spans="5:46" x14ac:dyDescent="0.25">
      <c r="E151" s="4"/>
      <c r="H151" s="4"/>
      <c r="I151" s="4"/>
      <c r="M151" s="4"/>
      <c r="Q151" s="4"/>
      <c r="S151" s="4"/>
      <c r="AC151" s="4"/>
      <c r="AE151" s="4"/>
      <c r="AG151" s="4"/>
      <c r="AJ151" s="4"/>
      <c r="AK151" s="4"/>
      <c r="AO151" s="4"/>
      <c r="AT151" s="4"/>
    </row>
    <row r="152" spans="5:46" x14ac:dyDescent="0.25">
      <c r="H152" s="4"/>
      <c r="I152" s="4"/>
      <c r="M152" s="4"/>
      <c r="Q152" s="4"/>
      <c r="S152" s="4"/>
      <c r="AC152" s="4"/>
      <c r="AE152" s="4"/>
      <c r="AG152" s="4"/>
      <c r="AJ152" s="4"/>
      <c r="AK152" s="4"/>
      <c r="AO152" s="4"/>
      <c r="AT152" s="4"/>
    </row>
    <row r="153" spans="5:46" x14ac:dyDescent="0.25">
      <c r="H153" s="4"/>
      <c r="I153" s="4"/>
      <c r="M153" s="4"/>
      <c r="Q153" s="4"/>
      <c r="S153" s="4"/>
      <c r="AC153" s="4"/>
      <c r="AE153" s="4"/>
      <c r="AG153" s="4"/>
      <c r="AJ153" s="4"/>
      <c r="AK153" s="4"/>
      <c r="AO153" s="4"/>
      <c r="AT153" s="4"/>
    </row>
    <row r="154" spans="5:46" x14ac:dyDescent="0.25">
      <c r="H154" s="4"/>
      <c r="I154" s="4"/>
      <c r="M154" s="4"/>
      <c r="Q154" s="4"/>
      <c r="S154" s="4"/>
      <c r="AC154" s="4"/>
      <c r="AE154" s="4"/>
      <c r="AG154" s="4"/>
      <c r="AJ154" s="4"/>
      <c r="AK154" s="4"/>
      <c r="AO154" s="4"/>
      <c r="AT154" s="4"/>
    </row>
    <row r="155" spans="5:46" x14ac:dyDescent="0.25">
      <c r="H155" s="4"/>
      <c r="I155" s="4"/>
      <c r="M155" s="4"/>
      <c r="Q155" s="4"/>
      <c r="S155" s="4"/>
      <c r="AC155" s="4"/>
      <c r="AE155" s="4"/>
      <c r="AG155" s="4"/>
      <c r="AJ155" s="4"/>
      <c r="AK155" s="4"/>
      <c r="AO155" s="4"/>
      <c r="AT155" s="4"/>
    </row>
    <row r="156" spans="5:46" x14ac:dyDescent="0.25">
      <c r="H156" s="4"/>
      <c r="I156" s="4"/>
      <c r="K156" s="4"/>
      <c r="M156" s="4"/>
      <c r="Q156" s="4"/>
      <c r="S156" s="4"/>
      <c r="AC156" s="4"/>
      <c r="AE156" s="4"/>
      <c r="AG156" s="4"/>
      <c r="AJ156" s="4"/>
      <c r="AK156" s="4"/>
      <c r="AO156" s="4"/>
      <c r="AT156" s="4"/>
    </row>
    <row r="157" spans="5:46" x14ac:dyDescent="0.25">
      <c r="H157" s="4"/>
      <c r="I157" s="4"/>
      <c r="K157" s="4"/>
      <c r="M157" s="4"/>
      <c r="Q157" s="4"/>
      <c r="S157" s="4"/>
      <c r="AC157" s="4"/>
      <c r="AE157" s="4"/>
      <c r="AG157" s="4"/>
      <c r="AJ157" s="4"/>
      <c r="AK157" s="4"/>
      <c r="AO157" s="4"/>
      <c r="AT157" s="4"/>
    </row>
    <row r="158" spans="5:46" x14ac:dyDescent="0.25">
      <c r="E158" s="4"/>
      <c r="H158" s="4"/>
      <c r="I158" s="4"/>
      <c r="K158" s="4"/>
      <c r="M158" s="4"/>
      <c r="Q158" s="4"/>
      <c r="S158" s="4"/>
      <c r="AC158" s="4"/>
      <c r="AE158" s="4"/>
      <c r="AG158" s="4"/>
      <c r="AJ158" s="4"/>
      <c r="AK158" s="4"/>
      <c r="AO158" s="4"/>
      <c r="AT158" s="4"/>
    </row>
    <row r="159" spans="5:46" x14ac:dyDescent="0.25">
      <c r="E159" s="4"/>
      <c r="H159" s="4"/>
      <c r="I159" s="4"/>
      <c r="M159" s="4"/>
      <c r="Q159" s="4"/>
      <c r="S159" s="4"/>
      <c r="AC159" s="4"/>
      <c r="AE159" s="4"/>
      <c r="AG159" s="4"/>
      <c r="AJ159" s="4"/>
      <c r="AK159" s="4"/>
      <c r="AO159" s="4"/>
      <c r="AT159" s="4"/>
    </row>
    <row r="160" spans="5:46" x14ac:dyDescent="0.25">
      <c r="H160" s="4"/>
      <c r="I160" s="4"/>
      <c r="M160" s="4"/>
      <c r="Q160" s="4"/>
      <c r="S160" s="4"/>
      <c r="AC160" s="4"/>
      <c r="AE160" s="4"/>
      <c r="AG160" s="4"/>
      <c r="AJ160" s="4"/>
      <c r="AK160" s="4"/>
      <c r="AO160" s="4"/>
      <c r="AT160" s="4"/>
    </row>
    <row r="161" spans="8:46" x14ac:dyDescent="0.25">
      <c r="H161" s="4"/>
      <c r="I161" s="4"/>
      <c r="M161" s="4"/>
      <c r="Q161" s="4"/>
      <c r="S161" s="4"/>
      <c r="AC161" s="4"/>
      <c r="AE161" s="4"/>
      <c r="AG161" s="4"/>
      <c r="AJ161" s="4"/>
      <c r="AK161" s="4"/>
      <c r="AO161" s="4"/>
      <c r="AT161" s="4"/>
    </row>
    <row r="162" spans="8:46" x14ac:dyDescent="0.25">
      <c r="H162" s="4"/>
      <c r="I162" s="4"/>
      <c r="M162" s="4"/>
      <c r="Q162" s="4"/>
      <c r="S162" s="4"/>
      <c r="AC162" s="4"/>
      <c r="AE162" s="4"/>
      <c r="AG162" s="4"/>
      <c r="AJ162" s="4"/>
      <c r="AK162" s="4"/>
      <c r="AO162" s="4"/>
      <c r="AT162" s="4"/>
    </row>
    <row r="163" spans="8:46" x14ac:dyDescent="0.25">
      <c r="H163" s="4"/>
      <c r="I163" s="4"/>
      <c r="M163" s="4"/>
      <c r="Q163" s="4"/>
      <c r="S163" s="4"/>
      <c r="AC163" s="4"/>
      <c r="AE163" s="4"/>
      <c r="AG163" s="4"/>
      <c r="AJ163" s="4"/>
      <c r="AK163" s="4"/>
      <c r="AO163" s="4"/>
      <c r="AT163" s="4"/>
    </row>
    <row r="164" spans="8:46" x14ac:dyDescent="0.25">
      <c r="H164" s="4"/>
      <c r="I164" s="4"/>
      <c r="M164" s="4"/>
      <c r="Q164" s="4"/>
      <c r="S164" s="4"/>
      <c r="AC164" s="4"/>
      <c r="AE164" s="4"/>
      <c r="AG164" s="4"/>
      <c r="AJ164" s="4"/>
      <c r="AK164" s="4"/>
      <c r="AO164" s="4"/>
      <c r="AT164" s="4"/>
    </row>
    <row r="165" spans="8:46" x14ac:dyDescent="0.25">
      <c r="H165" s="4"/>
      <c r="I165" s="4"/>
      <c r="M165" s="4"/>
      <c r="Q165" s="4"/>
      <c r="S165" s="4"/>
      <c r="AC165" s="4"/>
      <c r="AE165" s="4"/>
      <c r="AG165" s="4"/>
      <c r="AJ165" s="4"/>
      <c r="AK165" s="4"/>
      <c r="AO165" s="4"/>
      <c r="AT165" s="4"/>
    </row>
    <row r="166" spans="8:46" x14ac:dyDescent="0.25">
      <c r="H166" s="4"/>
      <c r="I166" s="4"/>
      <c r="M166" s="4"/>
      <c r="Q166" s="4"/>
      <c r="S166" s="4"/>
      <c r="AC166" s="4"/>
      <c r="AE166" s="4"/>
      <c r="AG166" s="4"/>
      <c r="AJ166" s="4"/>
      <c r="AK166" s="4"/>
      <c r="AO166" s="4"/>
      <c r="AT166" s="4"/>
    </row>
    <row r="167" spans="8:46" x14ac:dyDescent="0.25">
      <c r="H167" s="4"/>
      <c r="I167" s="4"/>
      <c r="M167" s="4"/>
      <c r="Q167" s="4"/>
      <c r="S167" s="4"/>
      <c r="AC167" s="4"/>
      <c r="AE167" s="4"/>
      <c r="AG167" s="4"/>
      <c r="AJ167" s="4"/>
      <c r="AK167" s="4"/>
      <c r="AO167" s="4"/>
      <c r="AT167" s="4"/>
    </row>
    <row r="168" spans="8:46" x14ac:dyDescent="0.25">
      <c r="H168" s="4"/>
      <c r="I168" s="4"/>
      <c r="K168" s="4"/>
      <c r="M168" s="4"/>
      <c r="Q168" s="4"/>
      <c r="S168" s="4"/>
      <c r="AC168" s="4"/>
      <c r="AE168" s="4"/>
      <c r="AG168" s="4"/>
      <c r="AJ168" s="4"/>
      <c r="AK168" s="4"/>
      <c r="AO168" s="4"/>
      <c r="AT168" s="4"/>
    </row>
    <row r="169" spans="8:46" x14ac:dyDescent="0.25">
      <c r="H169" s="4"/>
      <c r="I169" s="4"/>
      <c r="K169" s="4"/>
      <c r="M169" s="4"/>
      <c r="Q169" s="4"/>
      <c r="S169" s="4"/>
      <c r="AC169" s="4"/>
      <c r="AE169" s="4"/>
      <c r="AG169" s="4"/>
      <c r="AJ169" s="4"/>
      <c r="AK169" s="4"/>
      <c r="AO169" s="4"/>
      <c r="AT169" s="4"/>
    </row>
    <row r="170" spans="8:46" x14ac:dyDescent="0.25">
      <c r="H170" s="4"/>
      <c r="I170" s="4"/>
      <c r="M170" s="4"/>
      <c r="Q170" s="4"/>
      <c r="S170" s="4"/>
      <c r="AC170" s="4"/>
      <c r="AE170" s="4"/>
      <c r="AG170" s="4"/>
      <c r="AJ170" s="4"/>
      <c r="AK170" s="4"/>
      <c r="AO170" s="4"/>
      <c r="AT170" s="4"/>
    </row>
    <row r="171" spans="8:46" x14ac:dyDescent="0.25">
      <c r="H171" s="4"/>
      <c r="I171" s="4"/>
      <c r="K171" s="4"/>
      <c r="M171" s="4"/>
      <c r="Q171" s="4"/>
      <c r="S171" s="4"/>
      <c r="AC171" s="4"/>
      <c r="AE171" s="4"/>
      <c r="AG171" s="4"/>
      <c r="AJ171" s="4"/>
      <c r="AK171" s="4"/>
      <c r="AO171" s="4"/>
      <c r="AT171" s="4"/>
    </row>
    <row r="172" spans="8:46" x14ac:dyDescent="0.25">
      <c r="H172" s="4"/>
      <c r="I172" s="4"/>
      <c r="M172" s="4"/>
      <c r="Q172" s="4"/>
      <c r="S172" s="4"/>
      <c r="AC172" s="4"/>
      <c r="AE172" s="4"/>
      <c r="AG172" s="4"/>
      <c r="AJ172" s="4"/>
      <c r="AK172" s="4"/>
      <c r="AO172" s="4"/>
      <c r="AT172" s="4"/>
    </row>
    <row r="173" spans="8:46" x14ac:dyDescent="0.25">
      <c r="H173" s="4"/>
      <c r="I173" s="4"/>
      <c r="M173" s="4"/>
      <c r="Q173" s="4"/>
      <c r="S173" s="4"/>
      <c r="AC173" s="4"/>
      <c r="AE173" s="4"/>
      <c r="AG173" s="4"/>
      <c r="AJ173" s="4"/>
      <c r="AK173" s="4"/>
      <c r="AO173" s="4"/>
      <c r="AT173" s="4"/>
    </row>
    <row r="174" spans="8:46" x14ac:dyDescent="0.25">
      <c r="H174" s="4"/>
      <c r="I174" s="4"/>
      <c r="M174" s="4"/>
      <c r="Q174" s="4"/>
      <c r="S174" s="4"/>
      <c r="AC174" s="4"/>
      <c r="AE174" s="4"/>
      <c r="AG174" s="4"/>
      <c r="AJ174" s="4"/>
      <c r="AK174" s="4"/>
      <c r="AO174" s="4"/>
      <c r="AT174" s="4"/>
    </row>
    <row r="175" spans="8:46" x14ac:dyDescent="0.25">
      <c r="H175" s="4"/>
      <c r="I175" s="4"/>
      <c r="M175" s="4"/>
      <c r="Q175" s="4"/>
      <c r="S175" s="4"/>
      <c r="AC175" s="4"/>
      <c r="AE175" s="4"/>
      <c r="AG175" s="4"/>
      <c r="AJ175" s="4"/>
      <c r="AK175" s="4"/>
      <c r="AO175" s="4"/>
      <c r="AT175" s="4"/>
    </row>
    <row r="176" spans="8:46" x14ac:dyDescent="0.25">
      <c r="H176" s="4"/>
      <c r="I176" s="4"/>
      <c r="M176" s="4"/>
      <c r="Q176" s="4"/>
      <c r="S176" s="4"/>
      <c r="AC176" s="4"/>
      <c r="AE176" s="4"/>
      <c r="AG176" s="4"/>
      <c r="AJ176" s="4"/>
      <c r="AK176" s="4"/>
      <c r="AO176" s="4"/>
      <c r="AT176" s="4"/>
    </row>
    <row r="177" spans="8:46" x14ac:dyDescent="0.25">
      <c r="H177" s="4"/>
      <c r="I177" s="4"/>
      <c r="M177" s="4"/>
      <c r="Q177" s="4"/>
      <c r="S177" s="4"/>
      <c r="AC177" s="4"/>
      <c r="AE177" s="4"/>
      <c r="AG177" s="4"/>
      <c r="AJ177" s="4"/>
      <c r="AK177" s="4"/>
      <c r="AO177" s="4"/>
      <c r="AT177" s="4"/>
    </row>
    <row r="178" spans="8:46" x14ac:dyDescent="0.25">
      <c r="H178" s="4"/>
      <c r="I178" s="4"/>
      <c r="M178" s="4"/>
      <c r="Q178" s="4"/>
      <c r="S178" s="4"/>
      <c r="AC178" s="4"/>
      <c r="AE178" s="4"/>
      <c r="AG178" s="4"/>
      <c r="AJ178" s="4"/>
      <c r="AK178" s="4"/>
      <c r="AO178" s="4"/>
      <c r="AT178" s="4"/>
    </row>
    <row r="179" spans="8:46" x14ac:dyDescent="0.25">
      <c r="H179" s="4"/>
      <c r="I179" s="4"/>
      <c r="M179" s="4"/>
      <c r="Q179" s="4"/>
      <c r="S179" s="4"/>
      <c r="AC179" s="4"/>
      <c r="AE179" s="4"/>
      <c r="AG179" s="4"/>
      <c r="AJ179" s="4"/>
      <c r="AK179" s="4"/>
      <c r="AO179" s="4"/>
      <c r="AT179" s="4"/>
    </row>
    <row r="180" spans="8:46" x14ac:dyDescent="0.25">
      <c r="H180" s="4"/>
      <c r="I180" s="4"/>
      <c r="K180" s="4"/>
      <c r="M180" s="4"/>
      <c r="N180" s="4"/>
      <c r="Q180" s="4"/>
      <c r="S180" s="4"/>
      <c r="AC180" s="4"/>
      <c r="AE180" s="4"/>
      <c r="AG180" s="4"/>
      <c r="AJ180" s="4"/>
      <c r="AK180" s="4"/>
      <c r="AO180" s="4"/>
      <c r="AT180" s="4"/>
    </row>
    <row r="181" spans="8:46" x14ac:dyDescent="0.25">
      <c r="H181" s="4"/>
      <c r="I181" s="4"/>
      <c r="K181" s="4"/>
      <c r="M181" s="4"/>
      <c r="N181" s="4"/>
      <c r="Q181" s="4"/>
      <c r="S181" s="4"/>
      <c r="AC181" s="4"/>
      <c r="AE181" s="4"/>
      <c r="AG181" s="4"/>
      <c r="AJ181" s="4"/>
      <c r="AK181" s="4"/>
      <c r="AO181" s="4"/>
      <c r="AT181" s="4"/>
    </row>
    <row r="182" spans="8:46" x14ac:dyDescent="0.25">
      <c r="H182" s="4"/>
      <c r="I182" s="4"/>
      <c r="M182" s="4"/>
      <c r="Q182" s="4"/>
      <c r="S182" s="4"/>
      <c r="AC182" s="4"/>
      <c r="AE182" s="4"/>
      <c r="AG182" s="4"/>
      <c r="AJ182" s="4"/>
      <c r="AK182" s="4"/>
      <c r="AO182" s="4"/>
      <c r="AT182" s="4"/>
    </row>
    <row r="183" spans="8:46" x14ac:dyDescent="0.25">
      <c r="H183" s="4"/>
      <c r="I183" s="4"/>
      <c r="K183" s="4"/>
      <c r="M183" s="4"/>
      <c r="Q183" s="4"/>
      <c r="S183" s="4"/>
      <c r="AC183" s="4"/>
      <c r="AE183" s="4"/>
      <c r="AG183" s="4"/>
      <c r="AJ183" s="4"/>
      <c r="AK183" s="4"/>
      <c r="AO183" s="4"/>
      <c r="AT183" s="4"/>
    </row>
    <row r="184" spans="8:46" x14ac:dyDescent="0.25">
      <c r="H184" s="4"/>
      <c r="I184" s="4"/>
      <c r="K184" s="4"/>
      <c r="M184" s="4"/>
      <c r="Q184" s="4"/>
      <c r="S184" s="4"/>
      <c r="AC184" s="4"/>
      <c r="AE184" s="4"/>
      <c r="AG184" s="4"/>
      <c r="AJ184" s="4"/>
      <c r="AK184" s="4"/>
      <c r="AO184" s="4"/>
      <c r="AT184" s="4"/>
    </row>
    <row r="185" spans="8:46" x14ac:dyDescent="0.25">
      <c r="H185" s="4"/>
      <c r="I185" s="4"/>
      <c r="M185" s="4"/>
      <c r="Q185" s="4"/>
      <c r="S185" s="4"/>
      <c r="AC185" s="4"/>
      <c r="AE185" s="4"/>
      <c r="AG185" s="4"/>
      <c r="AJ185" s="4"/>
      <c r="AK185" s="4"/>
      <c r="AO185" s="4"/>
      <c r="AT185" s="4"/>
    </row>
    <row r="186" spans="8:46" x14ac:dyDescent="0.25">
      <c r="H186" s="4"/>
      <c r="I186" s="4"/>
      <c r="M186" s="4"/>
      <c r="Q186" s="4"/>
      <c r="S186" s="4"/>
      <c r="AC186" s="4"/>
      <c r="AE186" s="4"/>
      <c r="AG186" s="4"/>
      <c r="AJ186" s="4"/>
      <c r="AK186" s="4"/>
      <c r="AO186" s="4"/>
      <c r="AT186" s="4"/>
    </row>
    <row r="187" spans="8:46" x14ac:dyDescent="0.25">
      <c r="H187" s="4"/>
      <c r="I187" s="4"/>
      <c r="M187" s="4"/>
      <c r="Q187" s="4"/>
      <c r="S187" s="4"/>
      <c r="AC187" s="4"/>
      <c r="AE187" s="4"/>
      <c r="AG187" s="4"/>
      <c r="AJ187" s="4"/>
      <c r="AK187" s="4"/>
      <c r="AO187" s="4"/>
      <c r="AT187" s="4"/>
    </row>
    <row r="188" spans="8:46" x14ac:dyDescent="0.25">
      <c r="H188" s="4"/>
      <c r="I188" s="4"/>
      <c r="M188" s="4"/>
      <c r="Q188" s="4"/>
      <c r="S188" s="4"/>
      <c r="AC188" s="4"/>
      <c r="AE188" s="4"/>
      <c r="AG188" s="4"/>
      <c r="AJ188" s="4"/>
      <c r="AK188" s="4"/>
      <c r="AO188" s="4"/>
      <c r="AT188" s="4"/>
    </row>
    <row r="189" spans="8:46" x14ac:dyDescent="0.25">
      <c r="H189" s="4"/>
      <c r="I189" s="4"/>
      <c r="M189" s="4"/>
      <c r="Q189" s="4"/>
      <c r="S189" s="4"/>
      <c r="AC189" s="4"/>
      <c r="AE189" s="4"/>
      <c r="AG189" s="4"/>
      <c r="AJ189" s="4"/>
      <c r="AK189" s="4"/>
      <c r="AO189" s="4"/>
      <c r="AT189" s="4"/>
    </row>
    <row r="190" spans="8:46" x14ac:dyDescent="0.25">
      <c r="H190" s="4"/>
      <c r="I190" s="4"/>
      <c r="M190" s="4"/>
      <c r="Q190" s="4"/>
      <c r="S190" s="4"/>
      <c r="AC190" s="4"/>
      <c r="AE190" s="4"/>
      <c r="AG190" s="4"/>
      <c r="AJ190" s="4"/>
      <c r="AK190" s="4"/>
      <c r="AO190" s="4"/>
      <c r="AT190" s="4"/>
    </row>
    <row r="191" spans="8:46" x14ac:dyDescent="0.25">
      <c r="H191" s="4"/>
      <c r="I191" s="4"/>
      <c r="M191" s="4"/>
      <c r="Q191" s="4"/>
      <c r="S191" s="4"/>
      <c r="AC191" s="4"/>
      <c r="AE191" s="4"/>
      <c r="AG191" s="4"/>
      <c r="AJ191" s="4"/>
      <c r="AK191" s="4"/>
      <c r="AO191" s="4"/>
      <c r="AT191" s="4"/>
    </row>
    <row r="192" spans="8:46" x14ac:dyDescent="0.25">
      <c r="H192" s="4"/>
      <c r="I192" s="4"/>
      <c r="M192" s="4"/>
      <c r="Q192" s="4"/>
      <c r="S192" s="4"/>
      <c r="AC192" s="4"/>
      <c r="AE192" s="4"/>
      <c r="AG192" s="4"/>
      <c r="AJ192" s="4"/>
      <c r="AK192" s="4"/>
      <c r="AO192" s="4"/>
      <c r="AT192" s="4"/>
    </row>
    <row r="193" spans="5:46" x14ac:dyDescent="0.25">
      <c r="H193" s="4"/>
      <c r="I193" s="4"/>
      <c r="M193" s="4"/>
      <c r="Q193" s="4"/>
      <c r="S193" s="4"/>
      <c r="AC193" s="4"/>
      <c r="AE193" s="4"/>
      <c r="AG193" s="4"/>
      <c r="AJ193" s="4"/>
      <c r="AK193" s="4"/>
      <c r="AO193" s="4"/>
      <c r="AT193" s="4"/>
    </row>
    <row r="194" spans="5:46" x14ac:dyDescent="0.25">
      <c r="H194" s="4"/>
      <c r="I194" s="4"/>
      <c r="M194" s="4"/>
      <c r="Q194" s="4"/>
      <c r="AC194" s="4"/>
      <c r="AE194" s="4"/>
      <c r="AG194" s="4"/>
      <c r="AJ194" s="4"/>
      <c r="AK194" s="4"/>
      <c r="AO194" s="4"/>
      <c r="AT194" s="4"/>
    </row>
    <row r="195" spans="5:46" x14ac:dyDescent="0.25">
      <c r="H195" s="4"/>
      <c r="I195" s="4"/>
      <c r="M195" s="4"/>
    </row>
    <row r="196" spans="5:46" x14ac:dyDescent="0.25">
      <c r="H196" s="4"/>
      <c r="I196" s="4"/>
      <c r="M196" s="4"/>
    </row>
    <row r="197" spans="5:46" x14ac:dyDescent="0.25">
      <c r="H197" s="4"/>
      <c r="I197" s="4"/>
      <c r="M197" s="4"/>
    </row>
    <row r="198" spans="5:46" x14ac:dyDescent="0.25">
      <c r="H198" s="4"/>
      <c r="I198" s="4"/>
      <c r="M198" s="4"/>
    </row>
    <row r="199" spans="5:46" x14ac:dyDescent="0.25">
      <c r="H199" s="4"/>
      <c r="I199" s="4"/>
      <c r="M199" s="4"/>
    </row>
    <row r="200" spans="5:46" x14ac:dyDescent="0.25">
      <c r="H200" s="4"/>
      <c r="I200" s="4"/>
      <c r="M200" s="4"/>
    </row>
    <row r="201" spans="5:46" x14ac:dyDescent="0.25">
      <c r="H201" s="4"/>
      <c r="I201" s="4"/>
      <c r="M201" s="4"/>
    </row>
    <row r="202" spans="5:46" x14ac:dyDescent="0.25">
      <c r="H202" s="4"/>
      <c r="I202" s="4"/>
      <c r="M202" s="4"/>
    </row>
    <row r="203" spans="5:46" x14ac:dyDescent="0.25">
      <c r="E203" s="4"/>
      <c r="H203" s="4"/>
      <c r="I203" s="4"/>
      <c r="K203" s="4"/>
      <c r="M203" s="4"/>
      <c r="N203" s="4"/>
    </row>
    <row r="204" spans="5:46" x14ac:dyDescent="0.25">
      <c r="E204" s="4"/>
      <c r="H204" s="4"/>
      <c r="I204" s="4"/>
      <c r="K204" s="4"/>
      <c r="M204" s="4"/>
    </row>
    <row r="205" spans="5:46" x14ac:dyDescent="0.25">
      <c r="E205" s="4"/>
      <c r="H205" s="4"/>
      <c r="I205" s="4"/>
      <c r="M205" s="4"/>
    </row>
    <row r="206" spans="5:46" x14ac:dyDescent="0.25">
      <c r="E206" s="4"/>
      <c r="H206" s="4"/>
      <c r="I206" s="4"/>
      <c r="K206" s="4"/>
      <c r="M206" s="4"/>
    </row>
    <row r="207" spans="5:46" x14ac:dyDescent="0.25">
      <c r="E207" s="4"/>
      <c r="H207" s="4"/>
      <c r="I207" s="4"/>
      <c r="M207" s="4"/>
    </row>
    <row r="208" spans="5:46" x14ac:dyDescent="0.25">
      <c r="E208" s="4"/>
      <c r="H208" s="4"/>
      <c r="I208" s="4"/>
      <c r="M208" s="4"/>
    </row>
    <row r="209" spans="5:13" x14ac:dyDescent="0.25">
      <c r="E209" s="4"/>
      <c r="H209" s="4"/>
      <c r="I209" s="4"/>
      <c r="M209" s="4"/>
    </row>
    <row r="210" spans="5:13" x14ac:dyDescent="0.25">
      <c r="E210" s="4"/>
      <c r="H210" s="4"/>
      <c r="I210" s="4"/>
      <c r="K210" s="4"/>
      <c r="M210" s="4"/>
    </row>
    <row r="211" spans="5:13" x14ac:dyDescent="0.25">
      <c r="E211" s="4"/>
      <c r="H211" s="4"/>
      <c r="I211" s="4"/>
      <c r="K211" s="4"/>
      <c r="M211" s="4"/>
    </row>
    <row r="212" spans="5:13" x14ac:dyDescent="0.25">
      <c r="E212" s="4"/>
      <c r="H212" s="4"/>
      <c r="I212" s="4"/>
      <c r="M212" s="4"/>
    </row>
    <row r="213" spans="5:13" x14ac:dyDescent="0.25">
      <c r="E213" s="4"/>
      <c r="H213" s="4"/>
      <c r="I213" s="4"/>
      <c r="M213" s="4"/>
    </row>
    <row r="214" spans="5:13" x14ac:dyDescent="0.25">
      <c r="E214" s="4"/>
      <c r="H214" s="4"/>
      <c r="I214" s="4"/>
      <c r="M214" s="4"/>
    </row>
    <row r="215" spans="5:13" x14ac:dyDescent="0.25">
      <c r="E215" s="4"/>
      <c r="H215" s="4"/>
      <c r="I215" s="4"/>
      <c r="M215" s="4"/>
    </row>
    <row r="216" spans="5:13" x14ac:dyDescent="0.25">
      <c r="E216" s="4"/>
      <c r="H216" s="4"/>
      <c r="I216" s="4"/>
      <c r="M216" s="4"/>
    </row>
    <row r="217" spans="5:13" x14ac:dyDescent="0.25">
      <c r="E217" s="4"/>
      <c r="H217" s="4"/>
      <c r="I217" s="4"/>
      <c r="M217" s="4"/>
    </row>
    <row r="218" spans="5:13" x14ac:dyDescent="0.25">
      <c r="E218" s="4"/>
      <c r="H218" s="4"/>
      <c r="I218" s="4"/>
      <c r="M218" s="4"/>
    </row>
    <row r="219" spans="5:13" x14ac:dyDescent="0.25">
      <c r="E219" s="4"/>
      <c r="H219" s="4"/>
      <c r="I219" s="4"/>
      <c r="M219" s="4"/>
    </row>
    <row r="220" spans="5:13" x14ac:dyDescent="0.25">
      <c r="E220" s="4"/>
      <c r="H220" s="4"/>
      <c r="I220" s="4"/>
      <c r="M220" s="4"/>
    </row>
    <row r="221" spans="5:13" x14ac:dyDescent="0.25">
      <c r="E221" s="4"/>
      <c r="H221" s="4"/>
      <c r="I221" s="4"/>
      <c r="M221" s="4"/>
    </row>
    <row r="222" spans="5:13" x14ac:dyDescent="0.25">
      <c r="E222" s="4"/>
      <c r="H222" s="4"/>
      <c r="I222" s="4"/>
      <c r="K222" s="4"/>
      <c r="M222" s="4"/>
    </row>
    <row r="223" spans="5:13" x14ac:dyDescent="0.25">
      <c r="E223" s="4"/>
      <c r="H223" s="4"/>
      <c r="I223" s="4"/>
      <c r="M223" s="4"/>
    </row>
    <row r="224" spans="5:13" x14ac:dyDescent="0.25">
      <c r="E224" s="4"/>
      <c r="H224" s="4"/>
      <c r="I224" s="4"/>
      <c r="K224" s="4"/>
      <c r="M224" s="4"/>
    </row>
    <row r="225" spans="5:13" x14ac:dyDescent="0.25">
      <c r="E225" s="4"/>
      <c r="H225" s="4"/>
      <c r="I225" s="4"/>
      <c r="M225" s="4"/>
    </row>
    <row r="226" spans="5:13" x14ac:dyDescent="0.25">
      <c r="E226" s="4"/>
      <c r="H226" s="4"/>
      <c r="I226" s="4"/>
      <c r="M226" s="4"/>
    </row>
    <row r="227" spans="5:13" x14ac:dyDescent="0.25">
      <c r="E227" s="4"/>
      <c r="H227" s="4"/>
      <c r="I227" s="4"/>
      <c r="M227" s="4"/>
    </row>
    <row r="228" spans="5:13" x14ac:dyDescent="0.25">
      <c r="E228" s="4"/>
      <c r="H228" s="4"/>
      <c r="I228" s="4"/>
      <c r="M228" s="4"/>
    </row>
    <row r="229" spans="5:13" x14ac:dyDescent="0.25">
      <c r="E229" s="4"/>
      <c r="H229" s="4"/>
      <c r="I229" s="4"/>
      <c r="M229" s="4"/>
    </row>
    <row r="230" spans="5:13" x14ac:dyDescent="0.25">
      <c r="E230" s="4"/>
      <c r="H230" s="4"/>
      <c r="I230" s="4"/>
      <c r="M230" s="4"/>
    </row>
    <row r="231" spans="5:13" x14ac:dyDescent="0.25">
      <c r="E231" s="4"/>
      <c r="H231" s="4"/>
      <c r="I231" s="4"/>
      <c r="M231" s="4"/>
    </row>
    <row r="232" spans="5:13" x14ac:dyDescent="0.25">
      <c r="E232" s="4"/>
      <c r="H232" s="4"/>
      <c r="I232" s="4"/>
      <c r="M232" s="4"/>
    </row>
    <row r="233" spans="5:13" x14ac:dyDescent="0.25">
      <c r="E233" s="4"/>
      <c r="H233" s="4"/>
      <c r="I233" s="4"/>
      <c r="M233" s="4"/>
    </row>
    <row r="234" spans="5:13" x14ac:dyDescent="0.25">
      <c r="E234" s="4"/>
      <c r="H234" s="4"/>
      <c r="I234" s="4"/>
      <c r="M234" s="4"/>
    </row>
    <row r="235" spans="5:13" x14ac:dyDescent="0.25">
      <c r="E235" s="4"/>
      <c r="H235" s="4"/>
      <c r="I235" s="4"/>
      <c r="M235" s="4"/>
    </row>
    <row r="236" spans="5:13" x14ac:dyDescent="0.25">
      <c r="E236" s="4"/>
      <c r="H236" s="4"/>
      <c r="I236" s="4"/>
      <c r="M236" s="4"/>
    </row>
    <row r="237" spans="5:13" x14ac:dyDescent="0.25">
      <c r="E237" s="4"/>
      <c r="H237" s="4"/>
      <c r="I237" s="4"/>
      <c r="M237" s="4"/>
    </row>
    <row r="238" spans="5:13" x14ac:dyDescent="0.25">
      <c r="E238" s="4"/>
      <c r="H238" s="4"/>
      <c r="I238" s="4"/>
      <c r="M238" s="4"/>
    </row>
    <row r="239" spans="5:13" x14ac:dyDescent="0.25">
      <c r="E239" s="4"/>
      <c r="H239" s="4"/>
      <c r="I239" s="4"/>
      <c r="K239" s="4"/>
      <c r="M239" s="4"/>
    </row>
    <row r="240" spans="5:13" x14ac:dyDescent="0.25">
      <c r="E240" s="4"/>
      <c r="H240" s="4"/>
      <c r="I240" s="4"/>
      <c r="M240" s="4"/>
    </row>
    <row r="241" spans="5:14" x14ac:dyDescent="0.25">
      <c r="E241" s="4"/>
      <c r="H241" s="4"/>
      <c r="I241" s="4"/>
      <c r="K241" s="4"/>
      <c r="M241" s="4"/>
    </row>
    <row r="242" spans="5:14" x14ac:dyDescent="0.25">
      <c r="E242" s="4"/>
      <c r="H242" s="4"/>
      <c r="I242" s="4"/>
      <c r="M242" s="4"/>
    </row>
    <row r="243" spans="5:14" x14ac:dyDescent="0.25">
      <c r="E243" s="4"/>
      <c r="H243" s="4"/>
      <c r="I243" s="4"/>
      <c r="K243" s="4"/>
      <c r="M243" s="4"/>
      <c r="N243" s="4"/>
    </row>
    <row r="244" spans="5:14" x14ac:dyDescent="0.25">
      <c r="E244" s="4"/>
      <c r="H244" s="4"/>
      <c r="I244" s="4"/>
      <c r="M244" s="4"/>
    </row>
    <row r="245" spans="5:14" x14ac:dyDescent="0.25">
      <c r="E245" s="4"/>
      <c r="H245" s="4"/>
      <c r="I245" s="4"/>
      <c r="M245" s="4"/>
    </row>
    <row r="246" spans="5:14" x14ac:dyDescent="0.25">
      <c r="E246" s="4"/>
      <c r="H246" s="4"/>
      <c r="I246" s="4"/>
      <c r="M246" s="4"/>
    </row>
    <row r="247" spans="5:14" x14ac:dyDescent="0.25">
      <c r="E247" s="4"/>
      <c r="H247" s="4"/>
      <c r="I247" s="4"/>
      <c r="M247" s="4"/>
    </row>
    <row r="248" spans="5:14" x14ac:dyDescent="0.25">
      <c r="E248" s="4"/>
      <c r="H248" s="4"/>
      <c r="I248" s="4"/>
      <c r="K248" s="4"/>
      <c r="M248" s="4"/>
    </row>
    <row r="249" spans="5:14" x14ac:dyDescent="0.25">
      <c r="E249" s="4"/>
      <c r="H249" s="4"/>
      <c r="I249" s="4"/>
      <c r="M249" s="4"/>
    </row>
    <row r="250" spans="5:14" x14ac:dyDescent="0.25">
      <c r="E250" s="4"/>
      <c r="H250" s="4"/>
      <c r="I250" s="4"/>
      <c r="M250" s="4"/>
    </row>
    <row r="251" spans="5:14" x14ac:dyDescent="0.25">
      <c r="E251" s="4"/>
      <c r="H251" s="4"/>
      <c r="I251" s="4"/>
      <c r="K251" s="4"/>
      <c r="M251" s="4"/>
      <c r="N251" s="4"/>
    </row>
    <row r="252" spans="5:14" x14ac:dyDescent="0.25">
      <c r="E252" s="4"/>
      <c r="H252" s="4"/>
      <c r="I252" s="4"/>
      <c r="K252" s="4"/>
      <c r="M252" s="4"/>
      <c r="N252" s="4"/>
    </row>
    <row r="253" spans="5:14" x14ac:dyDescent="0.25">
      <c r="E253" s="4"/>
      <c r="H253" s="4"/>
      <c r="I253" s="4"/>
      <c r="M253" s="4"/>
    </row>
    <row r="254" spans="5:14" x14ac:dyDescent="0.25">
      <c r="E254" s="4"/>
      <c r="H254" s="4"/>
      <c r="I254" s="4"/>
      <c r="M254" s="4"/>
    </row>
    <row r="255" spans="5:14" x14ac:dyDescent="0.25">
      <c r="E255" s="4"/>
      <c r="H255" s="4"/>
      <c r="I255" s="4"/>
      <c r="M255" s="4"/>
    </row>
    <row r="256" spans="5:14" x14ac:dyDescent="0.25">
      <c r="E256" s="4"/>
      <c r="H256" s="4"/>
      <c r="I256" s="4"/>
      <c r="M256" s="4"/>
    </row>
    <row r="257" spans="5:14" x14ac:dyDescent="0.25">
      <c r="E257" s="4"/>
      <c r="H257" s="4"/>
      <c r="I257" s="4"/>
      <c r="M257" s="4"/>
    </row>
    <row r="258" spans="5:14" x14ac:dyDescent="0.25">
      <c r="E258" s="4"/>
      <c r="H258" s="4"/>
      <c r="I258" s="4"/>
      <c r="M258" s="4"/>
    </row>
    <row r="259" spans="5:14" x14ac:dyDescent="0.25">
      <c r="E259" s="4"/>
      <c r="H259" s="4"/>
      <c r="I259" s="4"/>
      <c r="K259" s="4"/>
      <c r="M259" s="4"/>
    </row>
    <row r="260" spans="5:14" x14ac:dyDescent="0.25">
      <c r="E260" s="4"/>
      <c r="H260" s="4"/>
      <c r="I260" s="4"/>
      <c r="M260" s="4"/>
    </row>
    <row r="261" spans="5:14" x14ac:dyDescent="0.25">
      <c r="E261" s="4"/>
      <c r="H261" s="4"/>
      <c r="I261" s="4"/>
      <c r="M261" s="4"/>
    </row>
    <row r="262" spans="5:14" x14ac:dyDescent="0.25">
      <c r="E262" s="4"/>
      <c r="H262" s="4"/>
      <c r="I262" s="4"/>
      <c r="M262" s="4"/>
    </row>
    <row r="263" spans="5:14" x14ac:dyDescent="0.25">
      <c r="E263" s="4"/>
      <c r="H263" s="4"/>
      <c r="I263" s="4"/>
      <c r="M263" s="4"/>
    </row>
    <row r="264" spans="5:14" x14ac:dyDescent="0.25">
      <c r="E264" s="4"/>
      <c r="H264" s="4"/>
      <c r="I264" s="4"/>
      <c r="M264" s="4"/>
    </row>
    <row r="265" spans="5:14" x14ac:dyDescent="0.25">
      <c r="E265" s="4"/>
      <c r="H265" s="4"/>
      <c r="I265" s="4"/>
      <c r="M265" s="4"/>
    </row>
    <row r="266" spans="5:14" x14ac:dyDescent="0.25">
      <c r="E266" s="4"/>
      <c r="H266" s="4"/>
      <c r="I266" s="4"/>
      <c r="K266" s="4"/>
      <c r="M266" s="4"/>
    </row>
    <row r="267" spans="5:14" x14ac:dyDescent="0.25">
      <c r="E267" s="4"/>
      <c r="H267" s="4"/>
      <c r="I267" s="4"/>
      <c r="M267" s="4"/>
    </row>
    <row r="268" spans="5:14" x14ac:dyDescent="0.25">
      <c r="E268" s="4"/>
      <c r="H268" s="4"/>
      <c r="I268" s="4"/>
      <c r="K268" s="4"/>
      <c r="M268" s="4"/>
      <c r="N268" s="4"/>
    </row>
    <row r="269" spans="5:14" x14ac:dyDescent="0.25">
      <c r="E269" s="4"/>
      <c r="H269" s="4"/>
      <c r="I269" s="4"/>
      <c r="M269" s="4"/>
    </row>
    <row r="270" spans="5:14" x14ac:dyDescent="0.25">
      <c r="E270" s="4"/>
      <c r="H270" s="4"/>
      <c r="I270" s="4"/>
      <c r="M270" s="4"/>
    </row>
    <row r="271" spans="5:14" x14ac:dyDescent="0.25">
      <c r="E271" s="4"/>
      <c r="H271" s="4"/>
      <c r="I271" s="4"/>
      <c r="M271" s="4"/>
    </row>
    <row r="272" spans="5:14" x14ac:dyDescent="0.25">
      <c r="E272" s="4"/>
      <c r="H272" s="4"/>
      <c r="I272" s="4"/>
      <c r="M272" s="4"/>
    </row>
    <row r="273" spans="5:14" x14ac:dyDescent="0.25">
      <c r="E273" s="4"/>
      <c r="H273" s="4"/>
      <c r="I273" s="4"/>
      <c r="K273" s="4"/>
      <c r="M273" s="4"/>
    </row>
    <row r="274" spans="5:14" x14ac:dyDescent="0.25">
      <c r="E274" s="4"/>
      <c r="H274" s="4"/>
      <c r="I274" s="4"/>
      <c r="M274" s="4"/>
    </row>
    <row r="275" spans="5:14" x14ac:dyDescent="0.25">
      <c r="E275" s="4"/>
      <c r="H275" s="4"/>
      <c r="I275" s="4"/>
      <c r="M275" s="4"/>
    </row>
    <row r="276" spans="5:14" x14ac:dyDescent="0.25">
      <c r="E276" s="4"/>
      <c r="H276" s="4"/>
      <c r="I276" s="4"/>
      <c r="M276" s="4"/>
    </row>
    <row r="277" spans="5:14" x14ac:dyDescent="0.25">
      <c r="E277" s="4"/>
      <c r="H277" s="4"/>
      <c r="I277" s="4"/>
      <c r="M277" s="4"/>
    </row>
    <row r="278" spans="5:14" x14ac:dyDescent="0.25">
      <c r="E278" s="4"/>
      <c r="H278" s="4"/>
      <c r="I278" s="4"/>
      <c r="M278" s="4"/>
    </row>
    <row r="279" spans="5:14" x14ac:dyDescent="0.25">
      <c r="E279" s="4"/>
      <c r="H279" s="4"/>
      <c r="I279" s="4"/>
      <c r="K279" s="4"/>
      <c r="M279" s="4"/>
      <c r="N279" s="4"/>
    </row>
    <row r="280" spans="5:14" x14ac:dyDescent="0.25">
      <c r="E280" s="4"/>
      <c r="H280" s="4"/>
      <c r="I280" s="4"/>
      <c r="M280" s="4"/>
    </row>
    <row r="281" spans="5:14" x14ac:dyDescent="0.25">
      <c r="E281" s="4"/>
      <c r="H281" s="4"/>
      <c r="I281" s="4"/>
      <c r="M281" s="4"/>
    </row>
    <row r="282" spans="5:14" x14ac:dyDescent="0.25">
      <c r="E282" s="4"/>
      <c r="H282" s="4"/>
      <c r="I282" s="4"/>
      <c r="M282" s="4"/>
    </row>
    <row r="283" spans="5:14" x14ac:dyDescent="0.25">
      <c r="E283" s="4"/>
      <c r="H283" s="4"/>
      <c r="I283" s="4"/>
      <c r="M283" s="4"/>
    </row>
    <row r="284" spans="5:14" x14ac:dyDescent="0.25">
      <c r="E284" s="4"/>
      <c r="H284" s="4"/>
      <c r="I284" s="4"/>
      <c r="K284" s="4"/>
      <c r="M284" s="4"/>
      <c r="N284" s="4"/>
    </row>
    <row r="285" spans="5:14" x14ac:dyDescent="0.25">
      <c r="E285" s="4"/>
      <c r="H285" s="4"/>
      <c r="I285" s="4"/>
      <c r="M285" s="4"/>
    </row>
    <row r="286" spans="5:14" x14ac:dyDescent="0.25">
      <c r="E286" s="4"/>
      <c r="H286" s="4"/>
      <c r="I286" s="4"/>
      <c r="M286" s="4"/>
    </row>
    <row r="287" spans="5:14" x14ac:dyDescent="0.25">
      <c r="E287" s="4"/>
      <c r="H287" s="4"/>
      <c r="I287" s="4"/>
      <c r="K287" s="4"/>
      <c r="M287" s="4"/>
      <c r="N287" s="4"/>
    </row>
    <row r="288" spans="5:14" x14ac:dyDescent="0.25">
      <c r="E288" s="4"/>
      <c r="H288" s="4"/>
      <c r="I288" s="4"/>
      <c r="K288" s="4"/>
      <c r="M288" s="4"/>
    </row>
    <row r="289" spans="5:14" x14ac:dyDescent="0.25">
      <c r="E289" s="4"/>
      <c r="H289" s="4"/>
      <c r="I289" s="4"/>
      <c r="K289" s="4"/>
      <c r="M289" s="4"/>
    </row>
    <row r="290" spans="5:14" x14ac:dyDescent="0.25">
      <c r="E290" s="4"/>
      <c r="H290" s="4"/>
      <c r="I290" s="4"/>
      <c r="M290" s="4"/>
    </row>
    <row r="291" spans="5:14" x14ac:dyDescent="0.25">
      <c r="E291" s="4"/>
      <c r="H291" s="4"/>
      <c r="I291" s="4"/>
      <c r="K291" s="4"/>
      <c r="M291" s="4"/>
    </row>
    <row r="292" spans="5:14" x14ac:dyDescent="0.25">
      <c r="E292" s="4"/>
      <c r="H292" s="4"/>
      <c r="I292" s="4"/>
      <c r="K292" s="4"/>
      <c r="M292" s="4"/>
    </row>
    <row r="293" spans="5:14" x14ac:dyDescent="0.25">
      <c r="E293" s="4"/>
      <c r="H293" s="4"/>
      <c r="I293" s="4"/>
      <c r="M293" s="4"/>
    </row>
    <row r="294" spans="5:14" x14ac:dyDescent="0.25">
      <c r="E294" s="4"/>
      <c r="H294" s="4"/>
      <c r="I294" s="4"/>
      <c r="M294" s="4"/>
    </row>
    <row r="295" spans="5:14" x14ac:dyDescent="0.25">
      <c r="E295" s="4"/>
      <c r="H295" s="4"/>
      <c r="I295" s="4"/>
      <c r="M295" s="4"/>
    </row>
    <row r="296" spans="5:14" x14ac:dyDescent="0.25">
      <c r="E296" s="4"/>
      <c r="H296" s="4"/>
      <c r="I296" s="4"/>
      <c r="M296" s="4"/>
    </row>
    <row r="297" spans="5:14" x14ac:dyDescent="0.25">
      <c r="E297" s="4"/>
      <c r="H297" s="4"/>
      <c r="I297" s="4"/>
      <c r="M297" s="4"/>
    </row>
    <row r="298" spans="5:14" x14ac:dyDescent="0.25">
      <c r="E298" s="4"/>
      <c r="H298" s="4"/>
      <c r="I298" s="4"/>
      <c r="K298" s="4"/>
      <c r="M298" s="4"/>
    </row>
    <row r="299" spans="5:14" x14ac:dyDescent="0.25">
      <c r="E299" s="4"/>
      <c r="H299" s="4"/>
      <c r="I299" s="4"/>
      <c r="M299" s="4"/>
    </row>
    <row r="300" spans="5:14" x14ac:dyDescent="0.25">
      <c r="E300" s="4"/>
      <c r="H300" s="4"/>
      <c r="I300" s="4"/>
      <c r="K300" s="4"/>
      <c r="M300" s="4"/>
    </row>
    <row r="301" spans="5:14" x14ac:dyDescent="0.25">
      <c r="E301" s="4"/>
      <c r="H301" s="4"/>
      <c r="I301" s="4"/>
      <c r="M301" s="4"/>
    </row>
    <row r="302" spans="5:14" x14ac:dyDescent="0.25">
      <c r="E302" s="4"/>
      <c r="H302" s="4"/>
      <c r="I302" s="4"/>
      <c r="K302" s="4"/>
      <c r="M302" s="4"/>
    </row>
    <row r="303" spans="5:14" x14ac:dyDescent="0.25">
      <c r="E303" s="4"/>
      <c r="H303" s="4"/>
      <c r="I303" s="4"/>
      <c r="K303" s="4"/>
      <c r="M303" s="4"/>
      <c r="N303" s="4"/>
    </row>
    <row r="304" spans="5:14" x14ac:dyDescent="0.25">
      <c r="E304" s="4"/>
      <c r="H304" s="4"/>
      <c r="I304" s="4"/>
      <c r="M304" s="4"/>
    </row>
    <row r="305" spans="5:14" x14ac:dyDescent="0.25">
      <c r="E305" s="4"/>
      <c r="H305" s="4"/>
      <c r="I305" s="4"/>
      <c r="K305" s="4"/>
      <c r="M305" s="4"/>
    </row>
    <row r="306" spans="5:14" x14ac:dyDescent="0.25">
      <c r="E306" s="4"/>
      <c r="H306" s="4"/>
      <c r="I306" s="4"/>
      <c r="K306" s="4"/>
      <c r="M306" s="4"/>
      <c r="N306" s="4"/>
    </row>
    <row r="307" spans="5:14" x14ac:dyDescent="0.25">
      <c r="E307" s="4"/>
      <c r="H307" s="4"/>
      <c r="I307" s="4"/>
      <c r="M307" s="4"/>
    </row>
    <row r="308" spans="5:14" x14ac:dyDescent="0.25">
      <c r="E308" s="4"/>
      <c r="H308" s="4"/>
      <c r="I308" s="4"/>
      <c r="M308" s="4"/>
    </row>
    <row r="309" spans="5:14" x14ac:dyDescent="0.25">
      <c r="E309" s="4"/>
      <c r="H309" s="4"/>
      <c r="I309" s="4"/>
      <c r="M309" s="4"/>
    </row>
    <row r="310" spans="5:14" x14ac:dyDescent="0.25">
      <c r="E310" s="4"/>
      <c r="H310" s="4"/>
      <c r="I310" s="4"/>
      <c r="M310" s="4"/>
    </row>
    <row r="311" spans="5:14" x14ac:dyDescent="0.25">
      <c r="E311" s="4"/>
      <c r="H311" s="4"/>
      <c r="I311" s="4"/>
      <c r="K311" s="4"/>
      <c r="M311" s="4"/>
      <c r="N311" s="4"/>
    </row>
    <row r="312" spans="5:14" x14ac:dyDescent="0.25">
      <c r="E312" s="4"/>
      <c r="H312" s="4"/>
      <c r="I312" s="4"/>
      <c r="M312" s="4"/>
    </row>
    <row r="313" spans="5:14" x14ac:dyDescent="0.25">
      <c r="E313" s="4"/>
      <c r="H313" s="4"/>
      <c r="I313" s="4"/>
      <c r="M313" s="4"/>
    </row>
    <row r="314" spans="5:14" x14ac:dyDescent="0.25">
      <c r="E314" s="4"/>
      <c r="H314" s="4"/>
      <c r="I314" s="4"/>
      <c r="M314" s="4"/>
    </row>
    <row r="315" spans="5:14" x14ac:dyDescent="0.25">
      <c r="E315" s="4"/>
      <c r="H315" s="4"/>
      <c r="I315" s="4"/>
      <c r="M315" s="4"/>
    </row>
    <row r="316" spans="5:14" x14ac:dyDescent="0.25">
      <c r="E316" s="4"/>
      <c r="H316" s="4"/>
      <c r="I316" s="4"/>
      <c r="M316" s="4"/>
    </row>
    <row r="317" spans="5:14" x14ac:dyDescent="0.25">
      <c r="E317" s="4"/>
      <c r="H317" s="4"/>
      <c r="I317" s="4"/>
      <c r="M317" s="4"/>
    </row>
    <row r="318" spans="5:14" x14ac:dyDescent="0.25">
      <c r="E318" s="4"/>
      <c r="H318" s="4"/>
      <c r="I318" s="4"/>
      <c r="M318" s="4"/>
    </row>
    <row r="319" spans="5:14" x14ac:dyDescent="0.25">
      <c r="E319" s="4"/>
      <c r="H319" s="4"/>
      <c r="I319" s="4"/>
      <c r="M319" s="4"/>
    </row>
    <row r="320" spans="5:14" x14ac:dyDescent="0.25">
      <c r="E320" s="4"/>
      <c r="H320" s="4"/>
      <c r="I320" s="4"/>
      <c r="M320" s="4"/>
    </row>
    <row r="321" spans="5:14" x14ac:dyDescent="0.25">
      <c r="E321" s="4"/>
      <c r="H321" s="4"/>
      <c r="I321" s="4"/>
      <c r="K321" s="4"/>
      <c r="M321" s="4"/>
      <c r="N321" s="4"/>
    </row>
    <row r="322" spans="5:14" x14ac:dyDescent="0.25">
      <c r="E322" s="4"/>
      <c r="H322" s="4"/>
      <c r="I322" s="4"/>
      <c r="K322" s="4"/>
      <c r="M322" s="4"/>
      <c r="N322" s="4"/>
    </row>
    <row r="323" spans="5:14" x14ac:dyDescent="0.25">
      <c r="E323" s="4"/>
      <c r="H323" s="4"/>
      <c r="I323" s="4"/>
      <c r="M323" s="4"/>
    </row>
    <row r="324" spans="5:14" x14ac:dyDescent="0.25">
      <c r="E324" s="4"/>
      <c r="H324" s="4"/>
      <c r="I324" s="4"/>
      <c r="M324" s="4"/>
    </row>
    <row r="325" spans="5:14" x14ac:dyDescent="0.25">
      <c r="E325" s="4"/>
      <c r="H325" s="4"/>
      <c r="I325" s="4"/>
      <c r="K325" s="4"/>
      <c r="M325" s="4"/>
    </row>
    <row r="326" spans="5:14" x14ac:dyDescent="0.25">
      <c r="E326" s="4"/>
      <c r="H326" s="4"/>
      <c r="I326" s="4"/>
      <c r="M326" s="4"/>
    </row>
    <row r="327" spans="5:14" x14ac:dyDescent="0.25">
      <c r="E327" s="4"/>
      <c r="H327" s="4"/>
      <c r="I327" s="4"/>
      <c r="K327" s="4"/>
      <c r="M327" s="4"/>
      <c r="N327" s="4"/>
    </row>
    <row r="328" spans="5:14" x14ac:dyDescent="0.25">
      <c r="E328" s="4"/>
      <c r="H328" s="4"/>
      <c r="I328" s="4"/>
      <c r="M328" s="4"/>
    </row>
    <row r="329" spans="5:14" x14ac:dyDescent="0.25">
      <c r="E329" s="4"/>
      <c r="H329" s="4"/>
      <c r="I329" s="4"/>
      <c r="M329" s="4"/>
    </row>
    <row r="330" spans="5:14" x14ac:dyDescent="0.25">
      <c r="E330" s="4"/>
      <c r="H330" s="4"/>
      <c r="I330" s="4"/>
      <c r="M330" s="4"/>
    </row>
    <row r="331" spans="5:14" x14ac:dyDescent="0.25">
      <c r="E331" s="4"/>
      <c r="H331" s="4"/>
      <c r="I331" s="4"/>
      <c r="M331" s="4"/>
    </row>
    <row r="332" spans="5:14" x14ac:dyDescent="0.25">
      <c r="E332" s="4"/>
      <c r="H332" s="4"/>
      <c r="I332" s="4"/>
      <c r="M332" s="4"/>
    </row>
    <row r="333" spans="5:14" x14ac:dyDescent="0.25">
      <c r="E333" s="4"/>
      <c r="H333" s="4"/>
      <c r="I333" s="4"/>
      <c r="M333" s="4"/>
    </row>
    <row r="334" spans="5:14" x14ac:dyDescent="0.25">
      <c r="E334" s="4"/>
      <c r="H334" s="4"/>
      <c r="I334" s="4"/>
      <c r="M334" s="4"/>
    </row>
    <row r="335" spans="5:14" x14ac:dyDescent="0.25">
      <c r="E335" s="4"/>
      <c r="H335" s="4"/>
      <c r="I335" s="4"/>
      <c r="M335" s="4"/>
    </row>
    <row r="336" spans="5:14" x14ac:dyDescent="0.25">
      <c r="E336" s="4"/>
      <c r="H336" s="4"/>
      <c r="I336" s="4"/>
      <c r="K336" s="4"/>
      <c r="M336" s="4"/>
      <c r="N336" s="4"/>
    </row>
    <row r="337" spans="5:14" x14ac:dyDescent="0.25">
      <c r="E337" s="4"/>
      <c r="H337" s="4"/>
      <c r="I337" s="4"/>
      <c r="M337" s="4"/>
    </row>
    <row r="338" spans="5:14" x14ac:dyDescent="0.25">
      <c r="E338" s="4"/>
      <c r="H338" s="4"/>
      <c r="I338" s="4"/>
      <c r="M338" s="4"/>
    </row>
    <row r="339" spans="5:14" x14ac:dyDescent="0.25">
      <c r="E339" s="4"/>
      <c r="H339" s="4"/>
      <c r="I339" s="4"/>
      <c r="M339" s="4"/>
    </row>
    <row r="340" spans="5:14" x14ac:dyDescent="0.25">
      <c r="E340" s="4"/>
      <c r="H340" s="4"/>
      <c r="I340" s="4"/>
      <c r="M340" s="4"/>
    </row>
    <row r="341" spans="5:14" x14ac:dyDescent="0.25">
      <c r="E341" s="4"/>
      <c r="H341" s="4"/>
      <c r="I341" s="4"/>
      <c r="M341" s="4"/>
    </row>
    <row r="342" spans="5:14" x14ac:dyDescent="0.25">
      <c r="E342" s="4"/>
      <c r="H342" s="4"/>
      <c r="I342" s="4"/>
      <c r="M342" s="4"/>
    </row>
    <row r="343" spans="5:14" x14ac:dyDescent="0.25">
      <c r="E343" s="4"/>
      <c r="H343" s="4"/>
      <c r="I343" s="4"/>
      <c r="K343" s="4"/>
      <c r="M343" s="4"/>
      <c r="N343" s="4"/>
    </row>
    <row r="344" spans="5:14" x14ac:dyDescent="0.25">
      <c r="E344" s="4"/>
      <c r="H344" s="4"/>
      <c r="I344" s="4"/>
      <c r="M344" s="4"/>
    </row>
    <row r="345" spans="5:14" x14ac:dyDescent="0.25">
      <c r="H345" s="4"/>
      <c r="I345" s="4"/>
      <c r="M345" s="4"/>
    </row>
    <row r="346" spans="5:14" x14ac:dyDescent="0.25">
      <c r="H346" s="4"/>
      <c r="I346" s="4"/>
      <c r="K346" s="4"/>
      <c r="M346" s="4"/>
      <c r="N346" s="4"/>
    </row>
    <row r="347" spans="5:14" x14ac:dyDescent="0.25">
      <c r="H347" s="4"/>
      <c r="I347" s="4"/>
      <c r="K347" s="4"/>
      <c r="M347" s="4"/>
    </row>
    <row r="348" spans="5:14" x14ac:dyDescent="0.25">
      <c r="H348" s="4"/>
      <c r="I348" s="4"/>
      <c r="M348" s="4"/>
    </row>
    <row r="349" spans="5:14" x14ac:dyDescent="0.25">
      <c r="H349" s="4"/>
      <c r="I349" s="4"/>
      <c r="M349" s="4"/>
    </row>
    <row r="350" spans="5:14" x14ac:dyDescent="0.25">
      <c r="H350" s="4"/>
      <c r="I350" s="4"/>
      <c r="M350" s="4"/>
    </row>
    <row r="351" spans="5:14" x14ac:dyDescent="0.25">
      <c r="H351" s="4"/>
      <c r="I351" s="4"/>
      <c r="M351" s="4"/>
    </row>
    <row r="352" spans="5:14" x14ac:dyDescent="0.25">
      <c r="H352" s="4"/>
      <c r="I352" s="4"/>
      <c r="M352" s="4"/>
    </row>
    <row r="353" spans="8:14" x14ac:dyDescent="0.25">
      <c r="H353" s="4"/>
      <c r="I353" s="4"/>
      <c r="M353" s="4"/>
    </row>
    <row r="354" spans="8:14" x14ac:dyDescent="0.25">
      <c r="H354" s="4"/>
      <c r="I354" s="4"/>
      <c r="M354" s="4"/>
    </row>
    <row r="355" spans="8:14" x14ac:dyDescent="0.25">
      <c r="H355" s="4"/>
      <c r="I355" s="4"/>
      <c r="M355" s="4"/>
    </row>
    <row r="356" spans="8:14" x14ac:dyDescent="0.25">
      <c r="H356" s="4"/>
      <c r="I356" s="4"/>
      <c r="K356" s="4"/>
      <c r="M356" s="4"/>
    </row>
    <row r="357" spans="8:14" x14ac:dyDescent="0.25">
      <c r="H357" s="4"/>
      <c r="I357" s="4"/>
      <c r="K357" s="4"/>
      <c r="M357" s="4"/>
    </row>
    <row r="358" spans="8:14" x14ac:dyDescent="0.25">
      <c r="H358" s="4"/>
      <c r="I358" s="4"/>
      <c r="K358" s="4"/>
      <c r="M358" s="4"/>
    </row>
    <row r="359" spans="8:14" x14ac:dyDescent="0.25">
      <c r="H359" s="4"/>
      <c r="I359" s="4"/>
      <c r="K359" s="4"/>
      <c r="M359" s="4"/>
      <c r="N359" s="4"/>
    </row>
    <row r="360" spans="8:14" x14ac:dyDescent="0.25">
      <c r="H360" s="4"/>
      <c r="I360" s="4"/>
      <c r="M360" s="4"/>
    </row>
    <row r="361" spans="8:14" x14ac:dyDescent="0.25">
      <c r="H361" s="4"/>
      <c r="I361" s="4"/>
      <c r="M361" s="4"/>
    </row>
    <row r="362" spans="8:14" x14ac:dyDescent="0.25">
      <c r="H362" s="4"/>
      <c r="I362" s="4"/>
      <c r="K362" s="4"/>
      <c r="M362" s="4"/>
    </row>
    <row r="363" spans="8:14" x14ac:dyDescent="0.25">
      <c r="H363" s="4"/>
      <c r="I363" s="4"/>
      <c r="K363" s="4"/>
      <c r="M363" s="4"/>
    </row>
    <row r="364" spans="8:14" x14ac:dyDescent="0.25">
      <c r="H364" s="4"/>
      <c r="I364" s="4"/>
      <c r="M364" s="4"/>
    </row>
    <row r="365" spans="8:14" x14ac:dyDescent="0.25">
      <c r="H365" s="4"/>
      <c r="I365" s="4"/>
      <c r="M365" s="4"/>
    </row>
    <row r="366" spans="8:14" x14ac:dyDescent="0.25">
      <c r="H366" s="4"/>
      <c r="I366" s="4"/>
      <c r="M366" s="4"/>
    </row>
    <row r="367" spans="8:14" x14ac:dyDescent="0.25">
      <c r="H367" s="4"/>
      <c r="I367" s="4"/>
      <c r="M367" s="4"/>
    </row>
    <row r="368" spans="8:14" x14ac:dyDescent="0.25">
      <c r="H368" s="4"/>
      <c r="I368" s="4"/>
      <c r="M368" s="4"/>
    </row>
    <row r="369" spans="8:13" x14ac:dyDescent="0.25">
      <c r="H369" s="4"/>
      <c r="I369" s="4"/>
      <c r="M369" s="4"/>
    </row>
    <row r="370" spans="8:13" x14ac:dyDescent="0.25">
      <c r="H370" s="4"/>
      <c r="I370" s="4"/>
      <c r="K370" s="4"/>
      <c r="M370" s="4"/>
    </row>
    <row r="371" spans="8:13" x14ac:dyDescent="0.25">
      <c r="H371" s="4"/>
      <c r="I371" s="4"/>
      <c r="K371" s="4"/>
      <c r="M371" s="4"/>
    </row>
    <row r="372" spans="8:13" x14ac:dyDescent="0.25">
      <c r="H372" s="4"/>
      <c r="I372" s="4"/>
      <c r="M372" s="4"/>
    </row>
    <row r="373" spans="8:13" x14ac:dyDescent="0.25">
      <c r="H373" s="4"/>
      <c r="I373" s="4"/>
      <c r="M373" s="4"/>
    </row>
    <row r="374" spans="8:13" x14ac:dyDescent="0.25">
      <c r="H374" s="4"/>
      <c r="I374" s="4"/>
      <c r="M374" s="4"/>
    </row>
    <row r="375" spans="8:13" x14ac:dyDescent="0.25">
      <c r="H375" s="4"/>
      <c r="I375" s="4"/>
      <c r="M375" s="4"/>
    </row>
    <row r="376" spans="8:13" x14ac:dyDescent="0.25">
      <c r="H376" s="4"/>
      <c r="I376" s="4"/>
      <c r="M376" s="4"/>
    </row>
    <row r="377" spans="8:13" x14ac:dyDescent="0.25">
      <c r="H377" s="4"/>
      <c r="I377" s="4"/>
      <c r="M377" s="4"/>
    </row>
    <row r="378" spans="8:13" x14ac:dyDescent="0.25">
      <c r="H378" s="4"/>
      <c r="I378" s="4"/>
      <c r="M378" s="4"/>
    </row>
    <row r="379" spans="8:13" x14ac:dyDescent="0.25">
      <c r="H379" s="4"/>
      <c r="I379" s="4"/>
      <c r="K379" s="4"/>
      <c r="M379" s="4"/>
    </row>
    <row r="380" spans="8:13" x14ac:dyDescent="0.25">
      <c r="H380" s="4"/>
      <c r="I380" s="4"/>
      <c r="M380" s="4"/>
    </row>
    <row r="381" spans="8:13" x14ac:dyDescent="0.25">
      <c r="H381" s="4"/>
      <c r="I381" s="4"/>
      <c r="K381" s="4"/>
      <c r="M381" s="4"/>
    </row>
    <row r="382" spans="8:13" x14ac:dyDescent="0.25">
      <c r="H382" s="4"/>
      <c r="I382" s="4"/>
      <c r="K382" s="4"/>
      <c r="M382" s="4"/>
    </row>
    <row r="383" spans="8:13" x14ac:dyDescent="0.25">
      <c r="H383" s="4"/>
      <c r="I383" s="4"/>
      <c r="K383" s="4"/>
      <c r="M383" s="4"/>
    </row>
    <row r="384" spans="8:13" x14ac:dyDescent="0.25">
      <c r="H384" s="4"/>
      <c r="I384" s="4"/>
      <c r="K384" s="4"/>
      <c r="M384" s="4"/>
    </row>
    <row r="385" spans="8:14" x14ac:dyDescent="0.25">
      <c r="H385" s="4"/>
      <c r="I385" s="4"/>
      <c r="K385" s="4"/>
      <c r="M385" s="4"/>
      <c r="N385" s="4"/>
    </row>
  </sheetData>
  <autoFilter ref="S9:S55" xr:uid="{4CBF2E31-7D03-49C6-A2B0-C8382B0D296D}">
    <sortState xmlns:xlrd2="http://schemas.microsoft.com/office/spreadsheetml/2017/richdata2" ref="S10:S55">
      <sortCondition ref="S9:S55"/>
    </sortState>
  </autoFilter>
  <mergeCells count="2">
    <mergeCell ref="C6:D6"/>
    <mergeCell ref="C7:D7"/>
  </mergeCells>
  <dataValidations count="1">
    <dataValidation type="list" allowBlank="1" showInputMessage="1" showErrorMessage="1" sqref="C7:D7" xr:uid="{4D3CE14B-91D2-49D0-B9FD-9036F244B242}">
      <formula1>$S$10:$S$55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Brokers</vt:lpstr>
      <vt:lpstr>BrokerStatistics</vt:lpstr>
      <vt:lpstr>Brokers!GeniusQuery</vt:lpstr>
      <vt:lpstr>BrokerStatistics!GeniusQuery_1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Heiða Marey Magnúsdóttir</dc:creator>
  <cp:lastModifiedBy>Heiða Marey Magnúsdóttir</cp:lastModifiedBy>
  <dcterms:created xsi:type="dcterms:W3CDTF">2022-03-07T15:15:33Z</dcterms:created>
  <dcterms:modified xsi:type="dcterms:W3CDTF">2022-08-31T10:32:54Z</dcterms:modified>
</cp:coreProperties>
</file>